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Guidance Package\230524 Updated PoP\"/>
    </mc:Choice>
  </mc:AlternateContent>
  <xr:revisionPtr revIDLastSave="0" documentId="13_ncr:1_{D1366939-5F94-4C64-8A42-4CE72FB53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P4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<sst xmlns="http://schemas.openxmlformats.org/spreadsheetml/2006/main" count="111" uniqueCount="82">
  <si>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</si>
  <si>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</si>
  <si>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</si>
  <si>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</si>
  <si>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</si>
  <si>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</si>
  <si>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</si>
  <si>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01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</si>
  <si>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</si>
  <si>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</si>
  <si>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</si>
  <si>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</si>
  <si>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</si>
  <si>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</si>
  <si>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</si>
  <si>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</si>
  <si>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</si>
  <si>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</si>
  <si>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</si>
  <si>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</si>
  <si>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</si>
  <si>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</si>
  <si>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</si>
  <si>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</si>
  <si>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XX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</si>
  <si>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</si>
  <si>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</si>
  <si>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</si>
  <si>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</si>
  <si>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</si>
  <si>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</si>
  <si>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</si>
  <si>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</si>
  <si>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</si>
  <si>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</si>
  <si>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</si>
  <si>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</si>
  <si>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</si>
  <si>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</si>
  <si>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</si>
  <si>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</si>
  <si>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</si>
  <si>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</si>
  <si>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</si>
  <si>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</si>
  <si>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</si>
  <si>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</si>
  <si>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</si>
  <si>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</si>
  <si>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</si>
  <si>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</si>
  <si>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</si>
  <si>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</si>
  <si>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</si>
  <si>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</si>
  <si>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</si>
  <si>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</si>
  <si>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</si>
  <si>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</si>
  <si>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</si>
  <si>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</si>
  <si>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</si>
  <si>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</si>
  <si>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</si>
  <si>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</si>
  <si>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</si>
  <si>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</si>
  <si>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</si>
  <si>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</si>
  <si>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</si>
  <si>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</si>
  <si>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</si>
  <si>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Planning, Design, and Construction</t>
  </si>
  <si>
    <t>Design and Construction</t>
  </si>
  <si>
    <t>Any</t>
  </si>
  <si>
    <t>Programming Year</t>
  </si>
  <si>
    <t>Pending XXXX, 2023 Board Meeting</t>
  </si>
  <si>
    <t>Fiscal Year of Allocation</t>
  </si>
  <si>
    <t>Fiscal Year of Reimbursement</t>
  </si>
  <si>
    <t>2037/38</t>
  </si>
  <si>
    <t>Cash Flow in 2023 Draft Strategic Plan Baseline</t>
  </si>
  <si>
    <t>Funds Programmed in Draft 2023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</si>
</sst>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5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3" fillId="2" borderId="1" xfId="0" applyNumberFormat="1" applyFont="1" applyFill="1" applyBorder="1" applyAlignment="1">
      <alignment horizontal="center" vertical="center"/>
    </xf>
    <xf numFmtId="0" fontId="22" fillId="0" borderId="2" xfId="0" applyFont="1" applyBorder="1"/>
    <xf numFmtId="0" fontId="22" fillId="0" borderId="3" xfId="0" applyFont="1" applyBorder="1"/>
    <xf numFmtId="6" fontId="23" fillId="6" borderId="9" xfId="0" applyNumberFormat="1" applyFont="1" applyFill="1" applyBorder="1" applyAlignment="1">
      <alignment horizontal="right" wrapText="1"/>
    </xf>
    <xf numFmtId="0" fontId="24" fillId="6" borderId="10" xfId="0" applyFont="1" applyFill="1" applyBorder="1"/>
    <xf numFmtId="0" fontId="24" fillId="6" borderId="11" xfId="0" applyFont="1" applyFill="1" applyBorder="1"/>
    <xf numFmtId="6" fontId="24" fillId="6" borderId="4" xfId="0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E1" zoomScaleNormal="100" zoomScaleSheetLayoutView="100" zoomScalePageLayoutView="50" workbookViewId="0">
      <selection activeCell="E29" sqref="E29:I29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26" customWidth="1"/>
    <col min="17" max="17" width="4" customWidth="1"/>
    <col min="18" max="18" width="14.7109375" customWidth="1"/>
    <col min="19" max="28" width="12" customWidth="1"/>
    <col min="29" max="33" width="12" hidden="1" customWidth="1"/>
    <col min="34" max="34" width="12.85546875" customWidth="1"/>
  </cols>
  <sheetData>
    <row r="1" spans="1:34" x14ac:dyDescent="0.25">
      <c r="A1" s="26"/>
      <c r="B1" s="27"/>
      <c r="C1" s="27"/>
      <c r="D1" s="28"/>
      <c r="E1" s="76" t="s">
        <v>30</v>
      </c>
      <c r="F1" s="67"/>
      <c r="G1" s="67"/>
      <c r="H1" s="67"/>
      <c r="I1" s="67"/>
      <c r="J1" s="67"/>
      <c r="K1" s="67"/>
      <c r="L1" s="67"/>
      <c r="M1" s="67"/>
      <c r="N1" s="67"/>
      <c r="O1" s="68"/>
      <c r="P1" s="76" t="str">
        <f t="shared" ref="P1:P2" si="0">E1</f>
        <v>2023 Prop L 5-Year Project List (FY 2023/24 - FY 2027/28)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x14ac:dyDescent="0.25">
      <c r="A2" s="26"/>
      <c r="B2" s="27"/>
      <c r="C2" s="27"/>
      <c r="D2" s="28"/>
      <c r="E2" s="76" t="s">
        <v>38</v>
      </c>
      <c r="F2" s="67"/>
      <c r="G2" s="67"/>
      <c r="H2" s="67"/>
      <c r="I2" s="67"/>
      <c r="J2" s="67"/>
      <c r="K2" s="67"/>
      <c r="L2" s="67"/>
      <c r="M2" s="67"/>
      <c r="N2" s="67"/>
      <c r="O2" s="68"/>
      <c r="P2" s="76" t="str">
        <f t="shared" si="0"/>
        <v>EP Program (select from list)</v>
      </c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x14ac:dyDescent="0.25">
      <c r="A3" s="26"/>
      <c r="B3" s="27"/>
      <c r="C3" s="27"/>
      <c r="D3" s="28"/>
      <c r="E3" s="76" t="s">
        <v>75</v>
      </c>
      <c r="F3" s="77"/>
      <c r="G3" s="77"/>
      <c r="H3" s="77"/>
      <c r="I3" s="77"/>
      <c r="J3" s="77"/>
      <c r="K3" s="77"/>
      <c r="L3" s="77"/>
      <c r="M3" s="77"/>
      <c r="N3" s="77"/>
      <c r="O3" s="78"/>
      <c r="P3" s="76" t="s">
        <v>0</v>
      </c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8"/>
    </row>
    <row r="4" spans="1:34" ht="15" customHeight="1" x14ac:dyDescent="0.25">
      <c r="A4" s="26"/>
      <c r="B4" s="27"/>
      <c r="C4" s="27"/>
      <c r="D4" s="28"/>
      <c r="E4" s="66" t="s">
        <v>76</v>
      </c>
      <c r="F4" s="67"/>
      <c r="G4" s="67"/>
      <c r="H4" s="67"/>
      <c r="I4" s="67"/>
      <c r="J4" s="67"/>
      <c r="K4" s="67"/>
      <c r="L4" s="67"/>
      <c r="M4" s="67"/>
      <c r="N4" s="67"/>
      <c r="O4" s="68"/>
      <c r="P4" s="66" t="str">
        <f>E4</f>
        <v>Pending XXXX, 2023 Board Meeting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</row>
    <row r="5" spans="1:34" x14ac:dyDescent="0.2">
      <c r="A5" s="29" t="s">
        <v>1</v>
      </c>
      <c r="B5" s="30"/>
      <c r="C5" s="30"/>
      <c r="D5" s="31"/>
      <c r="E5" s="69" t="s">
        <v>2</v>
      </c>
      <c r="F5" s="71" t="s">
        <v>3</v>
      </c>
      <c r="G5" s="72"/>
      <c r="H5" s="69" t="s">
        <v>4</v>
      </c>
      <c r="I5" s="69" t="s">
        <v>5</v>
      </c>
      <c r="J5" s="75" t="s">
        <v>77</v>
      </c>
      <c r="K5" s="63"/>
      <c r="L5" s="63"/>
      <c r="M5" s="63"/>
      <c r="N5" s="64"/>
      <c r="O5" s="69" t="s">
        <v>6</v>
      </c>
      <c r="P5" s="71" t="s">
        <v>3</v>
      </c>
      <c r="Q5" s="72"/>
      <c r="R5" s="69" t="s">
        <v>4</v>
      </c>
      <c r="S5" s="75" t="s">
        <v>78</v>
      </c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69" t="s">
        <v>6</v>
      </c>
    </row>
    <row r="6" spans="1:34" ht="30.75" customHeight="1" x14ac:dyDescent="0.2">
      <c r="A6" s="29" t="s">
        <v>7</v>
      </c>
      <c r="B6" s="29" t="s">
        <v>8</v>
      </c>
      <c r="C6" s="29" t="s">
        <v>9</v>
      </c>
      <c r="D6" s="32" t="s">
        <v>10</v>
      </c>
      <c r="E6" s="70"/>
      <c r="F6" s="73"/>
      <c r="G6" s="74"/>
      <c r="H6" s="70"/>
      <c r="I6" s="70"/>
      <c r="J6" s="40" t="s">
        <v>37</v>
      </c>
      <c r="K6" s="40" t="s">
        <v>11</v>
      </c>
      <c r="L6" s="40" t="s">
        <v>12</v>
      </c>
      <c r="M6" s="40" t="s">
        <v>13</v>
      </c>
      <c r="N6" s="40" t="s">
        <v>14</v>
      </c>
      <c r="O6" s="70"/>
      <c r="P6" s="73"/>
      <c r="Q6" s="74"/>
      <c r="R6" s="70"/>
      <c r="S6" s="40" t="s">
        <v>37</v>
      </c>
      <c r="T6" s="40" t="s">
        <v>11</v>
      </c>
      <c r="U6" s="40" t="s">
        <v>12</v>
      </c>
      <c r="V6" s="40" t="s">
        <v>13</v>
      </c>
      <c r="W6" s="40" t="s">
        <v>14</v>
      </c>
      <c r="X6" s="41" t="s">
        <v>15</v>
      </c>
      <c r="Y6" s="41" t="s">
        <v>16</v>
      </c>
      <c r="Z6" s="41" t="s">
        <v>17</v>
      </c>
      <c r="AA6" s="41" t="s">
        <v>18</v>
      </c>
      <c r="AB6" s="41" t="s">
        <v>19</v>
      </c>
      <c r="AC6" s="41" t="s">
        <v>20</v>
      </c>
      <c r="AD6" s="41" t="s">
        <v>21</v>
      </c>
      <c r="AE6" s="41" t="s">
        <v>22</v>
      </c>
      <c r="AF6" s="41" t="s">
        <v>23</v>
      </c>
      <c r="AG6" s="41" t="s">
        <v>79</v>
      </c>
      <c r="AH6" s="70"/>
    </row>
    <row r="7" spans="1:34" x14ac:dyDescent="0.2">
      <c r="A7" s="33" t="s">
        <v>24</v>
      </c>
      <c r="B7" s="34" t="s">
        <v>25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x14ac:dyDescent="0.2">
      <c r="A8" s="33" t="s">
        <v>24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x14ac:dyDescent="0.2">
      <c r="A9" s="33" t="s">
        <v>24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x14ac:dyDescent="0.2">
      <c r="A10" s="33" t="s">
        <v>24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x14ac:dyDescent="0.2">
      <c r="A11" s="33" t="s">
        <v>24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x14ac:dyDescent="0.2">
      <c r="A12" s="33" t="s">
        <v>24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x14ac:dyDescent="0.2">
      <c r="A13" s="33" t="s">
        <v>24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x14ac:dyDescent="0.2">
      <c r="A14" s="33" t="s">
        <v>24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x14ac:dyDescent="0.2">
      <c r="A15" s="33" t="s">
        <v>24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x14ac:dyDescent="0.2">
      <c r="A16" s="33" t="s">
        <v>24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x14ac:dyDescent="0.2">
      <c r="A17" s="33" t="s">
        <v>24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x14ac:dyDescent="0.2">
      <c r="A18" s="33" t="s">
        <v>24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x14ac:dyDescent="0.2">
      <c r="A19" s="33" t="s">
        <v>24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x14ac:dyDescent="0.25">
      <c r="A20" s="33" t="s">
        <v>24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x14ac:dyDescent="0.2">
      <c r="A21" s="33" t="s">
        <v>24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x14ac:dyDescent="0.2">
      <c r="A22" s="33" t="s">
        <v>24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x14ac:dyDescent="0.2">
      <c r="A23" s="33" t="s">
        <v>24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 t="shared" si="1"/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x14ac:dyDescent="0.2">
      <c r="A24" s="33" t="s">
        <v>24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x14ac:dyDescent="0.2">
      <c r="A25" s="33" t="s">
        <v>24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" x14ac:dyDescent="0.25">
      <c r="A27" s="1"/>
      <c r="B27" s="2"/>
      <c r="C27" s="2"/>
      <c r="D27" s="2"/>
      <c r="E27" s="62" t="s">
        <v>26</v>
      </c>
      <c r="F27" s="63"/>
      <c r="G27" s="63"/>
      <c r="H27" s="63"/>
      <c r="I27" s="64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5" t="s">
        <v>27</v>
      </c>
      <c r="Q27" s="63"/>
      <c r="R27" s="64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81</v>
      </c>
      <c r="F28" s="80"/>
      <c r="G28" s="80"/>
      <c r="H28" s="80"/>
      <c r="I28" s="81"/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f>SUM(J28:N28)</f>
        <v>0</v>
      </c>
      <c r="P28" s="65" t="s">
        <v>80</v>
      </c>
      <c r="Q28" s="63"/>
      <c r="R28" s="64"/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f t="shared" ref="X28:AG28" si="24">SUMIF($I$6:$I$26,"Allocated",X$6:X$26)+SUMIF($I$6:$I$26,"Appropriated",X$6:X$26)+SUMIF($I$6:$I$26,"Pending",X$6:X$26)+SUMIF($I$6:$I$26,"Pending (Prior)",X$6:X$26)</f>
        <v>0</v>
      </c>
      <c r="Y28" s="50">
        <f t="shared" si="24"/>
        <v>0</v>
      </c>
      <c r="Z28" s="50">
        <f t="shared" si="24"/>
        <v>0</v>
      </c>
      <c r="AA28" s="50">
        <f t="shared" si="24"/>
        <v>0</v>
      </c>
      <c r="AB28" s="50">
        <f t="shared" si="24"/>
        <v>0</v>
      </c>
      <c r="AC28" s="50">
        <f t="shared" si="24"/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0</v>
      </c>
    </row>
    <row r="29" spans="1:34" ht="15.75" customHeight="1" x14ac:dyDescent="0.25">
      <c r="A29" s="1"/>
      <c r="B29" s="2"/>
      <c r="C29" s="2"/>
      <c r="D29" s="2"/>
      <c r="E29" s="62" t="s">
        <v>28</v>
      </c>
      <c r="F29" s="63"/>
      <c r="G29" s="63"/>
      <c r="H29" s="63"/>
      <c r="I29" s="64"/>
      <c r="J29" s="50">
        <f>J28-J27</f>
        <v>0</v>
      </c>
      <c r="K29" s="50">
        <f>K28-K27+J29</f>
        <v>0</v>
      </c>
      <c r="L29" s="50">
        <f t="shared" ref="L29:N29" si="25">L28-L27+K29</f>
        <v>0</v>
      </c>
      <c r="M29" s="50">
        <f t="shared" si="25"/>
        <v>0</v>
      </c>
      <c r="N29" s="50">
        <f t="shared" si="25"/>
        <v>0</v>
      </c>
      <c r="O29" s="50">
        <f>N29</f>
        <v>0</v>
      </c>
      <c r="P29" s="65" t="s">
        <v>29</v>
      </c>
      <c r="Q29" s="63"/>
      <c r="R29" s="64"/>
      <c r="S29" s="50">
        <f>S28-S27</f>
        <v>0</v>
      </c>
      <c r="T29" s="50">
        <f>T28-T27+S29</f>
        <v>0</v>
      </c>
      <c r="U29" s="50">
        <f t="shared" ref="U29:AG29" si="26">U28-U27+T29</f>
        <v>0</v>
      </c>
      <c r="V29" s="50">
        <f t="shared" si="26"/>
        <v>0</v>
      </c>
      <c r="W29" s="50">
        <f t="shared" si="26"/>
        <v>0</v>
      </c>
      <c r="X29" s="50">
        <f t="shared" si="26"/>
        <v>0</v>
      </c>
      <c r="Y29" s="50">
        <f t="shared" si="26"/>
        <v>0</v>
      </c>
      <c r="Z29" s="50">
        <f t="shared" si="26"/>
        <v>0</v>
      </c>
      <c r="AA29" s="50">
        <f t="shared" si="26"/>
        <v>0</v>
      </c>
      <c r="AB29" s="50">
        <f t="shared" si="26"/>
        <v>0</v>
      </c>
      <c r="AC29" s="50">
        <f t="shared" si="26"/>
        <v>0</v>
      </c>
      <c r="AD29" s="50">
        <f t="shared" si="26"/>
        <v>0</v>
      </c>
      <c r="AE29" s="50">
        <f t="shared" si="26"/>
        <v>0</v>
      </c>
      <c r="AF29" s="50">
        <f t="shared" si="26"/>
        <v>0</v>
      </c>
      <c r="AG29" s="50">
        <f t="shared" si="26"/>
        <v>0</v>
      </c>
      <c r="AH29" s="50">
        <f>AB29</f>
        <v>0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9BK56KooJvvXYstOzX5o/rsinUrfAJ1tyHC9Y4ySvA1lnUfESi5/EjIh6U23lAPOwc1HbdNfApUWUvg+bLb2Jg==" saltValue="Jn00cDolboggeAJRE6vDwA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77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  <x14:dataValidation type="list" allowBlank="1" showInputMessage="1" showErrorMessage="1" xr:uid="{AFF8B108-BD43-4784-8E36-265F1AED0E62}">
          <x14:formula1>
            <xm:f>'Dropdown References'!$A$11:$A$18</xm:f>
          </x14:formula1>
          <xm:sqref>H7:H25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8" sqref="A18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31</v>
      </c>
    </row>
    <row r="3" spans="1:1" x14ac:dyDescent="0.2">
      <c r="A3" t="s">
        <v>32</v>
      </c>
    </row>
    <row r="4" spans="1:1" x14ac:dyDescent="0.2">
      <c r="A4" t="s">
        <v>33</v>
      </c>
    </row>
    <row r="5" spans="1:1" x14ac:dyDescent="0.2">
      <c r="A5" t="s">
        <v>34</v>
      </c>
    </row>
    <row r="6" spans="1:1" x14ac:dyDescent="0.2">
      <c r="A6" t="s">
        <v>35</v>
      </c>
    </row>
    <row r="7" spans="1:1" x14ac:dyDescent="0.2">
      <c r="A7" t="s">
        <v>36</v>
      </c>
    </row>
    <row r="10" spans="1:1" x14ac:dyDescent="0.2">
      <c r="A10" s="24" t="s">
        <v>4</v>
      </c>
    </row>
    <row r="11" spans="1:1" x14ac:dyDescent="0.2">
      <c r="A11" s="25" t="s">
        <v>71</v>
      </c>
    </row>
    <row r="12" spans="1:1" x14ac:dyDescent="0.2">
      <c r="A12" s="25" t="s">
        <v>39</v>
      </c>
    </row>
    <row r="13" spans="1:1" x14ac:dyDescent="0.2">
      <c r="A13" s="25" t="s">
        <v>40</v>
      </c>
    </row>
    <row r="14" spans="1:1" x14ac:dyDescent="0.2">
      <c r="A14" s="25" t="s">
        <v>41</v>
      </c>
    </row>
    <row r="15" spans="1:1" x14ac:dyDescent="0.2">
      <c r="A15" s="25" t="s">
        <v>42</v>
      </c>
    </row>
    <row r="16" spans="1:1" x14ac:dyDescent="0.2">
      <c r="A16" s="25" t="s">
        <v>72</v>
      </c>
    </row>
    <row r="17" spans="1:1" x14ac:dyDescent="0.2">
      <c r="A17" s="25" t="s">
        <v>73</v>
      </c>
    </row>
    <row r="18" spans="1:1" x14ac:dyDescent="0.2">
      <c r="A18" s="25" t="s">
        <v>74</v>
      </c>
    </row>
    <row r="20" spans="1:1" x14ac:dyDescent="0.2">
      <c r="A20" s="25" t="s">
        <v>38</v>
      </c>
    </row>
    <row r="21" spans="1:1" x14ac:dyDescent="0.2">
      <c r="A21" s="54" t="s">
        <v>43</v>
      </c>
    </row>
    <row r="22" spans="1:1" x14ac:dyDescent="0.2">
      <c r="A22" s="54" t="s">
        <v>44</v>
      </c>
    </row>
    <row r="23" spans="1:1" x14ac:dyDescent="0.2">
      <c r="A23" s="54" t="s">
        <v>45</v>
      </c>
    </row>
    <row r="24" spans="1:1" x14ac:dyDescent="0.2">
      <c r="A24" s="54" t="s">
        <v>46</v>
      </c>
    </row>
    <row r="25" spans="1:1" x14ac:dyDescent="0.2">
      <c r="A25" s="54" t="s">
        <v>47</v>
      </c>
    </row>
    <row r="26" spans="1:1" x14ac:dyDescent="0.2">
      <c r="A26" s="54" t="s">
        <v>48</v>
      </c>
    </row>
    <row r="27" spans="1:1" x14ac:dyDescent="0.2">
      <c r="A27" s="54" t="s">
        <v>49</v>
      </c>
    </row>
    <row r="28" spans="1:1" x14ac:dyDescent="0.2">
      <c r="A28" s="54" t="s">
        <v>50</v>
      </c>
    </row>
    <row r="29" spans="1:1" x14ac:dyDescent="0.2">
      <c r="A29" s="54" t="s">
        <v>51</v>
      </c>
    </row>
    <row r="30" spans="1:1" x14ac:dyDescent="0.2">
      <c r="A30" s="54" t="s">
        <v>52</v>
      </c>
    </row>
    <row r="31" spans="1:1" x14ac:dyDescent="0.2">
      <c r="A31" s="54" t="s">
        <v>53</v>
      </c>
    </row>
    <row r="32" spans="1:1" x14ac:dyDescent="0.2">
      <c r="A32" s="54" t="s">
        <v>54</v>
      </c>
    </row>
    <row r="33" spans="1:1" x14ac:dyDescent="0.2">
      <c r="A33" s="54" t="s">
        <v>55</v>
      </c>
    </row>
    <row r="34" spans="1:1" x14ac:dyDescent="0.2">
      <c r="A34" s="54" t="s">
        <v>56</v>
      </c>
    </row>
    <row r="35" spans="1:1" x14ac:dyDescent="0.2">
      <c r="A35" s="54" t="s">
        <v>57</v>
      </c>
    </row>
    <row r="36" spans="1:1" x14ac:dyDescent="0.2">
      <c r="A36" s="54" t="s">
        <v>58</v>
      </c>
    </row>
    <row r="37" spans="1:1" x14ac:dyDescent="0.2">
      <c r="A37" s="54" t="s">
        <v>59</v>
      </c>
    </row>
    <row r="38" spans="1:1" x14ac:dyDescent="0.2">
      <c r="A38" s="54" t="s">
        <v>60</v>
      </c>
    </row>
    <row r="39" spans="1:1" x14ac:dyDescent="0.2">
      <c r="A39" s="54" t="s">
        <v>61</v>
      </c>
    </row>
    <row r="40" spans="1:1" x14ac:dyDescent="0.2">
      <c r="A40" s="54" t="s">
        <v>62</v>
      </c>
    </row>
    <row r="41" spans="1:1" x14ac:dyDescent="0.2">
      <c r="A41" s="54" t="s">
        <v>63</v>
      </c>
    </row>
    <row r="42" spans="1:1" x14ac:dyDescent="0.2">
      <c r="A42" s="54" t="s">
        <v>64</v>
      </c>
    </row>
    <row r="43" spans="1:1" x14ac:dyDescent="0.2">
      <c r="A43" s="54" t="s">
        <v>65</v>
      </c>
    </row>
    <row r="44" spans="1:1" x14ac:dyDescent="0.2">
      <c r="A44" s="54" t="s">
        <v>66</v>
      </c>
    </row>
    <row r="45" spans="1:1" x14ac:dyDescent="0.2">
      <c r="A45" s="54" t="s">
        <v>67</v>
      </c>
    </row>
    <row r="46" spans="1:1" x14ac:dyDescent="0.2">
      <c r="A46" s="54" t="s">
        <v>68</v>
      </c>
    </row>
    <row r="47" spans="1:1" x14ac:dyDescent="0.2">
      <c r="A47" s="54" t="s">
        <v>69</v>
      </c>
    </row>
    <row r="48" spans="1:1" x14ac:dyDescent="0.2">
      <c r="A48" s="54" t="s">
        <v>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Camille Cauchois</cp:lastModifiedBy>
  <cp:lastPrinted>2023-05-18T22:09:28Z</cp:lastPrinted>
  <dcterms:created xsi:type="dcterms:W3CDTF">2023-01-14T00:56:48Z</dcterms:created>
  <dcterms:modified xsi:type="dcterms:W3CDTF">2023-05-25T16:44:51Z</dcterms:modified>
</cp:coreProperties>
</file>