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C6ECCA03-FDBF-49C4-A4E0-C1CB53C0E9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P4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<sst xmlns="http://schemas.openxmlformats.org/spreadsheetml/2006/main" count="108" uniqueCount="78">
  <si>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</si>
  <si>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</si>
  <si>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</si>
  <si>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</si>
  <si>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</si>
  <si>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</si>
  <si>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</si>
  <si>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</si>
  <si>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</si>
  <si>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</si>
  <si>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</si>
  <si>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</si>
  <si>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</si>
  <si>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</si>
  <si>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</si>
  <si>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</si>
  <si>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</si>
  <si>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</si>
  <si>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</si>
  <si>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</si>
  <si>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</si>
  <si>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</si>
  <si>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</si>
  <si>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</si>
  <si>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</si>
  <si>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</si>
  <si>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</si>
  <si>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</si>
  <si>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</si>
  <si>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</si>
  <si>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</si>
  <si>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</si>
  <si>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</si>
  <si>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</si>
  <si>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</si>
  <si>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</si>
  <si>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</si>
  <si>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</si>
  <si>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</si>
  <si>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</si>
  <si>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</si>
  <si>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</si>
  <si>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</si>
  <si>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</si>
  <si>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</si>
  <si>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</si>
  <si>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</si>
  <si>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</si>
  <si>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</si>
  <si>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</si>
  <si>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</si>
  <si>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</si>
  <si>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</si>
  <si>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</si>
  <si>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</si>
  <si>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</si>
  <si>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</si>
  <si>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</si>
  <si>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</si>
  <si>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</si>
  <si>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</si>
  <si>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</si>
  <si>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</si>
  <si>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</si>
  <si>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</si>
  <si>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</si>
  <si>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</si>
  <si>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</si>
  <si>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</si>
  <si>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</si>
  <si>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</si>
  <si>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02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</si>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</sst>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K11" sqref="K11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7.85546875" bestFit="1" customWidth="1"/>
    <col min="6" max="6" width="48" customWidth="1"/>
    <col min="7" max="7" width="3.7109375" customWidth="1"/>
    <col min="8" max="8" width="13.140625" customWidth="1"/>
    <col min="9" max="9" width="6.5703125" hidden="1" customWidth="1"/>
    <col min="10" max="15" width="11.5703125" bestFit="1" customWidth="1"/>
    <col min="16" max="16" width="47.85546875" customWidth="1"/>
    <col min="17" max="17" width="2.28515625" customWidth="1"/>
    <col min="18" max="18" width="12.85546875" customWidth="1"/>
    <col min="19" max="19" width="10" bestFit="1" customWidth="1"/>
    <col min="20" max="28" width="11.5703125" bestFit="1" customWidth="1"/>
    <col min="29" max="33" width="11.5703125" hidden="1" customWidth="1"/>
    <col min="34" max="34" width="11.5703125" bestFit="1" customWidth="1"/>
  </cols>
  <sheetData>
    <row r="1" spans="1:34" x14ac:dyDescent="0.2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">
      <c r="A2" s="26"/>
      <c r="B2" s="27"/>
      <c r="C2" s="27"/>
      <c r="D2" s="28"/>
      <c r="E2" s="63" t="s">
        <v>41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02- Muni Rail Core Capacity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">
      <c r="A4" s="26"/>
      <c r="B4" s="27"/>
      <c r="C4" s="27"/>
      <c r="D4" s="28"/>
      <c r="E4" s="68" t="s">
        <v>70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74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71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72</v>
      </c>
      <c r="AF6" s="41" t="s">
        <v>21</v>
      </c>
      <c r="AG6" s="41" t="s">
        <v>69</v>
      </c>
      <c r="AH6" s="74"/>
    </row>
    <row r="7" spans="1:34" ht="15" x14ac:dyDescent="0.2">
      <c r="A7" s="33" t="s">
        <v>71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71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71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71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71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71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71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71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71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71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71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71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71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71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71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71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71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71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71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77</v>
      </c>
      <c r="F28" s="81"/>
      <c r="G28" s="81"/>
      <c r="H28" s="81"/>
      <c r="I28" s="82"/>
      <c r="J28" s="62">
        <v>4730866.290000001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4730866.290000001</v>
      </c>
      <c r="P28" s="79" t="s">
        <v>76</v>
      </c>
      <c r="Q28" s="76"/>
      <c r="R28" s="77"/>
      <c r="S28" s="50">
        <v>525651.81000000006</v>
      </c>
      <c r="T28" s="50">
        <v>1051303.6200000001</v>
      </c>
      <c r="U28" s="50">
        <v>1051303.6200000001</v>
      </c>
      <c r="V28" s="50">
        <v>1051303.6200000001</v>
      </c>
      <c r="W28" s="50">
        <v>1051303.6200000001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4730866.290000001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4730866.290000001</v>
      </c>
      <c r="K29" s="50">
        <f>K28-K27+J29</f>
        <v>4730866.290000001</v>
      </c>
      <c r="L29" s="50">
        <f t="shared" ref="L29:N29" si="25">L28-L27+K29</f>
        <v>4730866.290000001</v>
      </c>
      <c r="M29" s="50">
        <f t="shared" si="25"/>
        <v>4730866.290000001</v>
      </c>
      <c r="N29" s="50">
        <f t="shared" si="25"/>
        <v>4730866.290000001</v>
      </c>
      <c r="O29" s="50">
        <f>N29</f>
        <v>4730866.290000001</v>
      </c>
      <c r="P29" s="79" t="s">
        <v>26</v>
      </c>
      <c r="Q29" s="76"/>
      <c r="R29" s="77"/>
      <c r="S29" s="50">
        <f>S28-S27</f>
        <v>525651.81000000006</v>
      </c>
      <c r="T29" s="50">
        <f>T28-T27+S29</f>
        <v>1576955.4300000002</v>
      </c>
      <c r="U29" s="50">
        <f t="shared" ref="U29:AG29" si="26">U28-U27+T29</f>
        <v>2628259.0500000003</v>
      </c>
      <c r="V29" s="50">
        <f t="shared" si="26"/>
        <v>3679562.6700000004</v>
      </c>
      <c r="W29" s="50">
        <f t="shared" si="26"/>
        <v>4730866.290000001</v>
      </c>
      <c r="X29" s="50">
        <f t="shared" si="26"/>
        <v>4730866.290000001</v>
      </c>
      <c r="Y29" s="50">
        <f t="shared" si="26"/>
        <v>4730866.290000001</v>
      </c>
      <c r="Z29" s="50">
        <f t="shared" si="26"/>
        <v>4730866.290000001</v>
      </c>
      <c r="AA29" s="50">
        <f t="shared" si="26"/>
        <v>4730866.290000001</v>
      </c>
      <c r="AB29" s="50">
        <f t="shared" si="26"/>
        <v>4730866.290000001</v>
      </c>
      <c r="AC29" s="50">
        <f t="shared" si="26"/>
        <v>4730866.290000001</v>
      </c>
      <c r="AD29" s="50">
        <f t="shared" si="26"/>
        <v>4730866.290000001</v>
      </c>
      <c r="AE29" s="50">
        <f t="shared" si="26"/>
        <v>4730866.290000001</v>
      </c>
      <c r="AF29" s="50">
        <f t="shared" si="26"/>
        <v>4730866.290000001</v>
      </c>
      <c r="AG29" s="50">
        <f t="shared" si="26"/>
        <v>4730866.290000001</v>
      </c>
      <c r="AH29" s="50">
        <f>AB29</f>
        <v>4730866.290000001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bNU+WmKV5UIv+pOZ0pmXI91VL7NO3o4aoeYU4Jz6/xgtL6EbsAplmyV3qe2in+j9B2gMQYE9ZUkoq6SdX+yZWA==" saltValue="mNkWSJebh0ZjRFXyrZdlcw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72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2023-05-24T23:10:22Z</dcterms:modified>
</cp:coreProperties>
</file>