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P:\RTP-SCS\2018-19 Horizon\Calls for Projects\03_PBA 2050 Call for projects\Guidance\SFCTA to sponsors\"/>
    </mc:Choice>
  </mc:AlternateContent>
  <xr:revisionPtr revIDLastSave="0" documentId="13_ncr:1_{C2D5F5E3-BA6E-4C52-B2F5-73E01A5CC046}" xr6:coauthVersionLast="43" xr6:coauthVersionMax="43" xr10:uidLastSave="{00000000-0000-0000-0000-000000000000}"/>
  <bookViews>
    <workbookView xWindow="28680" yWindow="-120" windowWidth="29040" windowHeight="17790" activeTab="4" xr2:uid="{34115E61-ED7C-47C7-B21F-655D4FBC13D3}"/>
  </bookViews>
  <sheets>
    <sheet name="SFMTA" sheetId="2" r:id="rId1"/>
    <sheet name="SFCTA" sheetId="7" r:id="rId2"/>
    <sheet name="SFPW" sheetId="5" r:id="rId3"/>
    <sheet name="Port of SF" sheetId="6" r:id="rId4"/>
    <sheet name="Transformative Projs for review" sheetId="9" r:id="rId5"/>
  </sheets>
  <definedNames>
    <definedName name="_xlnm.Print_Titles" localSheetId="0">SFMTA!$1:$2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<sst xmlns="http://schemas.openxmlformats.org/spreadsheetml/2006/main" count="324" uniqueCount="143">
  <si>
    <t>SFCTA</t>
  </si>
  <si>
    <t>YES</t>
  </si>
  <si>
    <t>Yerba Buena Island (YBI) I-80 Interchange Improvement</t>
  </si>
  <si>
    <t>n/a</t>
  </si>
  <si>
    <t>SFMTA</t>
  </si>
  <si>
    <t>Van Ness Avenue Bus Rapid Transit</t>
  </si>
  <si>
    <t>Extends the Third Street Light Rail line north from King Street along Third Street, entering a new Central Subway near Bryant Street and running under Geary and Stockton Streets to Stockton &amp; Clay Streets in Chinatown. New underground stations will be located at Moscone Center, Third &amp; Market Streets, Union Square, and Clay Street in Chinatown. Includes procurement of four LRVs.</t>
  </si>
  <si>
    <t>T-Third Phase II: Central Subway</t>
  </si>
  <si>
    <t>T-Third Mission Bay Loop</t>
  </si>
  <si>
    <t>Create a 5 mile multi-modal corridor of streets, transit facilities, pedestrian paths, and dedicated bicycle lanes to link the Candlestick/Hunters Point Shipyard project area to BART, T-Third light rail, Caltrain, local bus lines and future ferry service. A BRT system (included in a RTPID 17-05-0032) would use exclusive transit right-of-way, station and shelter facilities, and transit signal priority infrastructure. This project also includes express bus and enhances transit service between the Southeast Waterfront and downtown San Francisco.</t>
  </si>
  <si>
    <t>YES - MULTIPLE PROJECTS</t>
  </si>
  <si>
    <t>Southeast Waterfront Transportation Improvements - Phase 1</t>
  </si>
  <si>
    <t>Southeast San Francisco Caltrain Station - Environmental</t>
  </si>
  <si>
    <t>San Francisco Late Night Transportation Improvements</t>
  </si>
  <si>
    <t>Regional/Local Express Bus to Support Express Lanes in SF</t>
  </si>
  <si>
    <t>Rail Capacity Long Term Planning and Conceptual Design - All</t>
  </si>
  <si>
    <t>Presidio Parkway</t>
  </si>
  <si>
    <t>Parkmerced Transportation Improvements</t>
  </si>
  <si>
    <t>Hunters Pt Shipyard and Candlestick Pt Local Roads</t>
  </si>
  <si>
    <t>Yes</t>
  </si>
  <si>
    <t>Service Expansion</t>
  </si>
  <si>
    <t>The project would extend historic streetcar service by extending either the E-line or the F-line service from Fisherman‚Äôs Wharf to Fort Mason, using the historic railway tunnel between Van Ness Ave. and the Fort Mason Center. The project will seek non-transit specific funds and will seek to improve the historic streetcar operation as an attractive service for tourists and visitors.</t>
  </si>
  <si>
    <t>Historic Streetcar Extension - Fort Mason to 4th &amp; King</t>
  </si>
  <si>
    <t>Provides exclusive bus lanes, transit signal priority, and high-quality stations along Geneva Avenue (from Santos St to Executive Park Blvd), Harney Way, and Crisp Avenue, and terminating at the Hunters Point Shipyard Center. The project includes pedestrian and bicycle improvements in support of Vision Zero and connects with Muni Forward transit priority improvements west of Santos Street. This is the near-term alternative that does not rely on the full extension of Harney Way across US 101.</t>
  </si>
  <si>
    <t>Geneva-Harney Bus Rapid Transit</t>
  </si>
  <si>
    <t>San Francisco</t>
  </si>
  <si>
    <t>Fleet Expansion</t>
  </si>
  <si>
    <t>This project entails future expansion of the SFMTA transit fleet and needed facilities to house and maintain transit vehicles. The purpose is to meet projected future transit demand, as indicated in the SFMTA Transit Fleet Plan. It will facilitate the future provision of additional service through the procurement of transit vehicles as well as the development of needed modern transit facilities. This also includes the expansion vehicles for Geary BRT (RTPID 17-05-0021) and does not include expansion vehicles for Central Subway, which are in RTPITD 17-05-0041.</t>
  </si>
  <si>
    <t>Expand SFMTA Transit Fleet</t>
  </si>
  <si>
    <t>WETA</t>
  </si>
  <si>
    <t>Establish New Ferry terminal to serve Mission Bay and Central Waterfront neighborhoods</t>
  </si>
  <si>
    <t>Port of SF</t>
  </si>
  <si>
    <t>Establish new ferry terminal at Mission Bay 16th Street</t>
  </si>
  <si>
    <t>EN Trips: All Components</t>
  </si>
  <si>
    <t>Downtown San Francisco Ferry Terminal Expansion - Phase II</t>
  </si>
  <si>
    <t>Core Capacity Implementation - Planning and Conceptual Engineering</t>
  </si>
  <si>
    <t>Bayshore Station Multimodal Planning and Design</t>
  </si>
  <si>
    <t>Balboa Park Station Area - Southbound I-280 Off-Ramp Realignment at Ocean Avenue</t>
  </si>
  <si>
    <t>Balboa Park Station Area - Closure of Northbound I-280 On-Ramp from Geneva Avenue</t>
  </si>
  <si>
    <t>Arena Transit Capacity Improvements</t>
  </si>
  <si>
    <t>SFCTA NOTES</t>
  </si>
  <si>
    <t>Firest Year Operations / Open for Use</t>
  </si>
  <si>
    <t>First Year Construction</t>
  </si>
  <si>
    <t>Annual Average O&amp;M Cost</t>
  </si>
  <si>
    <t>Capital Cost (YOE$)*</t>
  </si>
  <si>
    <t>Geographic Limits</t>
  </si>
  <si>
    <t>Project Tyle (ie new service, fleet expansion, etc)</t>
  </si>
  <si>
    <t>Project Description (please confirm)</t>
  </si>
  <si>
    <t>Project Sponsor</t>
  </si>
  <si>
    <t>ALSO IN TIP?</t>
  </si>
  <si>
    <t>PBA 2040 Projects</t>
  </si>
  <si>
    <t>This project will realign the existing uncontrolled southbound I-280 off-ramp to Ocean Avenue into a T-intersection and construct a new traffic signal on Ocean Avenue to control the off-ramp.</t>
  </si>
  <si>
    <t>This project would study and implement closure of the northbound I-280 on-ramp from Geneva Avenue to improve safety. Closure of the ramp would initially be a pilot project, if possible, depending on the results of traffic studies. The linked on-ramp from Ocean Avenue would remain open.</t>
  </si>
  <si>
    <t>I-280</t>
  </si>
  <si>
    <t>Access Improvement - Existing</t>
  </si>
  <si>
    <t>at Ocean Avenue</t>
  </si>
  <si>
    <t>at Geneva Avenue</t>
  </si>
  <si>
    <t>PLEASE REVIEW AND CONFIRM</t>
  </si>
  <si>
    <t>Please review schedule items and confirm O&amp;M costs</t>
  </si>
  <si>
    <t>Build new local streets within the Hunters Point Shipyard and Candlestick Point area.</t>
  </si>
  <si>
    <t>Roadway</t>
  </si>
  <si>
    <t>Various</t>
  </si>
  <si>
    <t>Hunters Point and Candlestick Point</t>
  </si>
  <si>
    <t>* if project costs are in current dollars, a 3% annual inflation rate should be used to escalate project costs to YOE</t>
  </si>
  <si>
    <t>Reconstruct Doyle Drive with standard lane widths, shoulders, and a median barrier. Reconstruct interchange at State Route 1 and State Route 101 and add an auxiliary lanes between this interchange and Richardson Avenue. Transit access will be improved through the provision of extended bus bays near Gorgas Avenue to accommodate multiple transit providers, and well defined pedestrian routes. Post 2017 costs reflect annual SHOPP contributions for operations and maintenance.</t>
  </si>
  <si>
    <t>Add Lane(s)</t>
  </si>
  <si>
    <t>Planning, Preliminary Engineering, and Environmental Review to re-locate the Bayshore Caltrain station and potentially extend the T-Line to the station. The project would also include inter-modal facilities and additional supporting structures and utilities.</t>
  </si>
  <si>
    <t>No</t>
  </si>
  <si>
    <t xml:space="preserve">Recommend folding into a programmatic category. </t>
  </si>
  <si>
    <t>Planning/ Environmental</t>
  </si>
  <si>
    <t>Connect the rail turnouts from the existing tracks on Third Street at 18th and 19th Streets with additional rail and overhead contact wire system on 18th, Illinois and 19th Streets. The loop would allow trains to turn around for special events and during peak periods to accommodate additional service between Mission Bay and the Market Street Muni Metro.</t>
  </si>
  <si>
    <t>TBD</t>
  </si>
  <si>
    <t>Implements transportation improvements for the Parkmerced development including enhanced transit service, pedestrian and bicycle facilities, intersection improvements, parking management, carshare and bikehare stations</t>
  </si>
  <si>
    <t xml:space="preserve">Please confirm scope and schedule. May need to be modeled. </t>
  </si>
  <si>
    <t>A 5-year regional/local express bus pilot to provide service to/from downtown San Francisco to/from San Francisco neighborhoods, Marin, Contra Costa, Alameda, San Mateo and Santa Clara counties to complement other freeway corridor management strategies. Some service to be funded with HOT lane revenues. See HOV/HOT Lanes on U.S. 101 and I-280 in San Francisco project. Includes vehicles.</t>
  </si>
  <si>
    <t>Implement streetscape improvements on Folsom Street between 5th and 11th Streets and on Howard Street between 4th and 11th Streets. On Folsom Street, a bi-directional cycle track, new transit bulbs and bus bulbs at intersections, and new signals would be</t>
  </si>
  <si>
    <t>Folsom Street between 5th and 11th Streets and  Howard Street between 4th and 11th Streets</t>
  </si>
  <si>
    <t>Identifies transit improvements needed to accommodate growth in Mission Bay. Improvements might include track crossovers to allow for trains to be staged; a 6-inch raised area along existing tracks; a platform extension to accommodate crowds; other trackway modifications; and a traction power study to ensure that the power grid can accommodate a large number of idling vehicles.</t>
  </si>
  <si>
    <t xml:space="preserve">Please review schedule, project scope, project costs and provide funding plan. </t>
  </si>
  <si>
    <t xml:space="preserve">Please review project description, project scope, schedule, costs and provide funding plan. </t>
  </si>
  <si>
    <t>Advance planning and evaluation of recommendations that emerge from the Core Capacity Transit Study. Examples of projects under consideration include HOV lanes on the Bay Bridge for buses and carpools; BART/Muni/Caltrain tunnel turnbacks, crossover tracks, grade separations, or other operational improvements; and a second transbay transit crossing.</t>
  </si>
  <si>
    <t>Planning and environmental analysis of Caltrain infill station to replace Paul Ave Station in Southeast San Francisco (e.g. Oakdale).</t>
  </si>
  <si>
    <t>Caltrain</t>
  </si>
  <si>
    <t>Relocate Station</t>
  </si>
  <si>
    <t>Southeast SF</t>
  </si>
  <si>
    <t xml:space="preserve">New routes and increased frequency for all-night regional and local bus service, including Muni, AC Transit, Golden Gate Transit, and SamTrans routes. This is a pilot for 5 years. </t>
  </si>
  <si>
    <t xml:space="preserve">Rail capacity long term planning and conceptual design for Muni, BART, and Caltrain. Planning and conceptual engineering phase for study of major corridor and infrastructure investments along existing and potential expansion rail corridors that either expand the system or provide significant increases in operating capacity to the existing rail system. </t>
  </si>
  <si>
    <t>Variuos</t>
  </si>
  <si>
    <t>Muni</t>
  </si>
  <si>
    <t>Expansion of berthing facilities along North Basin of Downtown San Francisco Ferry Terminal.</t>
  </si>
  <si>
    <t xml:space="preserve">Please review schedule, project cost and provide funding plan. </t>
  </si>
  <si>
    <t>Project will be complete before 2021. Recommend remove from list.</t>
  </si>
  <si>
    <t>included in baseline</t>
  </si>
  <si>
    <t xml:space="preserve">Please confirm scope, schedule, project costs and provide funding plan. </t>
  </si>
  <si>
    <t>Implement Van Ness Avenue Bus Rapid Transit (Van Ness BRT) to improve approximately two miles of a major north-south urban arterial in San Francisco. Project would include a dedicated lane for BRT buses in each direction between Mission and Lombard Streets. There will be nine BRT stations, with platforms on both sides for right-side passenger boarding and drop-off.</t>
  </si>
  <si>
    <t xml:space="preserve">Per MTC, first 68 LRVs will be in service by 2020, total project includes 109. Please confirm project scope, schedule, cost, and provide funding plan. </t>
  </si>
  <si>
    <t xml:space="preserve">Please confirm project schedule, costs, and provide funding plan. </t>
  </si>
  <si>
    <t>Includes two major components: 1) On the east side of the island, the I-80/YBI Ramps project will construct new westbound on- and off- ramps to the new Eastern Span of the Bay Bridge; 2) On the west side of the island, the YBI West-Side Bridges Retrofit project will seismically retrofit the existing bridge structures.</t>
  </si>
  <si>
    <t>I-80</t>
  </si>
  <si>
    <t>Route/ System</t>
  </si>
  <si>
    <t>SFPW/ OCII</t>
  </si>
  <si>
    <t>Modeling Req'd? If YES please update fact sheet</t>
  </si>
  <si>
    <t>Sponsor</t>
  </si>
  <si>
    <t>Capital Cost</t>
  </si>
  <si>
    <t>Firest Year Operations</t>
  </si>
  <si>
    <t>First Year Gross Operating Costs</t>
  </si>
  <si>
    <t>First Year Gross Revenues</t>
  </si>
  <si>
    <t>Has scope changed? Please update fact sheet</t>
  </si>
  <si>
    <t>Notes from SFCTA</t>
  </si>
  <si>
    <t>Better Market Street</t>
  </si>
  <si>
    <t>SFPW</t>
  </si>
  <si>
    <t>Downtown SF Congestion Pricing</t>
  </si>
  <si>
    <t>Geary Boulevard Improvement Project (Geary BRT Phase 2)</t>
  </si>
  <si>
    <t>HOV/HOT Lanes on U.S. 101 and I-280 in San Francisco</t>
  </si>
  <si>
    <t>Treasure Island/Yerba Buena Island Street Network</t>
  </si>
  <si>
    <t>SFCTA / TIDA</t>
  </si>
  <si>
    <t>project included in baseline and will be complete by 2021</t>
  </si>
  <si>
    <t>Muni Forward + Frequency Increases</t>
  </si>
  <si>
    <t>varies</t>
  </si>
  <si>
    <t>please review and if necessary, update project fact sheets</t>
  </si>
  <si>
    <t>Treasure Island Congestion Pricing</t>
  </si>
  <si>
    <t>please update fact sheet to reflect up-to-date project scope; please provide schedule and cost by phase; please provide updated funding plan</t>
  </si>
  <si>
    <t>please review and if necessary, update project fact sheets, schedule, or costs; please provide updated funding plan</t>
  </si>
  <si>
    <t>please review and if necessary, update project fact sheets; please provide funding plan</t>
  </si>
  <si>
    <t>Southwest Subway Expansion</t>
  </si>
  <si>
    <t>San Francisco Freeway GP-to-HOT Lane Conversions</t>
  </si>
  <si>
    <t>anticipate no change</t>
  </si>
  <si>
    <t>Annual Average Capital O&amp;M Cost</t>
  </si>
  <si>
    <t>First Year Transit Operating Costs</t>
  </si>
  <si>
    <t xml:space="preserve">If this project is complete, please recommend deletion from plan. </t>
  </si>
  <si>
    <t xml:space="preserve">RTP cost was $256M; please confirm project cost, schedule, scope, and provide funding plan. </t>
  </si>
  <si>
    <t xml:space="preserve">Confirm project is in baseline. Please confirm funding plan. </t>
  </si>
  <si>
    <t>San Francisco programmatic category; updates TBD</t>
  </si>
  <si>
    <r>
      <t xml:space="preserve">Transformative Projects from Plan Bay Area 2040 updated for </t>
    </r>
    <r>
      <rPr>
        <b/>
        <i/>
        <sz val="10"/>
        <color rgb="FFFFFFFF"/>
        <rFont val="Franklin Gothic Medium"/>
        <family val="2"/>
      </rPr>
      <t>Horizon</t>
    </r>
  </si>
  <si>
    <r>
      <t xml:space="preserve">New Transformative Projects selected for </t>
    </r>
    <r>
      <rPr>
        <b/>
        <i/>
        <sz val="10"/>
        <color rgb="FFFFFFFF"/>
        <rFont val="Franklin Gothic Medium"/>
        <family val="2"/>
      </rPr>
      <t>Horizon</t>
    </r>
  </si>
  <si>
    <t>#</t>
  </si>
  <si>
    <t>Is this project still moving forward? Is it advancing to construction? Recommend folding planning phase into a programmatic category.</t>
  </si>
  <si>
    <t>Planning and environmental analysis of extension of light rail track 2.7 miles along Geneva Avenue from the Green Railyard to Bayshore Boulevard and then to the existing T-Third terminus at Sunnydale Station. Project would increase operational flexibility, system resiliency, and provide a southern east west rail connection. Phase included in Plan Bay Area 2040 is for non-revenue service.</t>
  </si>
  <si>
    <t>Geneva Light Rail Phase I Operational Improvements: Planning and Environmental Only</t>
  </si>
  <si>
    <t xml:space="preserve">Please confirm if only planning/ environmental. If so, recommend folding into a programmatic category. </t>
  </si>
  <si>
    <t xml:space="preserve">Please confirm scope, schedule, project costs and funding plan. Confirm scope overlap with 101/280 HOV project and Transformative Project from Transform. </t>
  </si>
  <si>
    <t xml:space="preserve">Please confirm scope, schedule, and project costs and provide funding plan. </t>
  </si>
  <si>
    <t>Please confirm project schedule, costs, and provide funding plan. Please confirm how WETA/Port is addressing service costs in RTP.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</si>
</sst>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quot;$&quot;* #,##0.0_);_(&quot;$&quot;* \(#,##0.0\);_(&quot;$&quot;* &quot;-&quot;??_);_(@_)"/>
  </numFmts>
  <fonts count="8" x14ac:knownFonts="1">
    <font>
      <sz val="11"/>
      <color theme="1"/>
      <name val="Calibri"/>
      <family val="2"/>
      <scheme val="minor"/>
    </font>
    <font>
      <sz val="11"/>
      <color theme="1"/>
      <name val="Calibri"/>
      <family val="2"/>
      <scheme val="minor"/>
    </font>
    <font>
      <sz val="12"/>
      <color theme="1"/>
      <name val="Calibri"/>
      <family val="2"/>
      <scheme val="minor"/>
    </font>
    <font>
      <b/>
      <sz val="12"/>
      <color rgb="FFFFFFFF"/>
      <name val="Franklin Gothic Medium"/>
      <family val="2"/>
    </font>
    <font>
      <b/>
      <sz val="10"/>
      <color rgb="FFFFFFFF"/>
      <name val="Franklin Gothic Medium"/>
      <family val="2"/>
    </font>
    <font>
      <b/>
      <i/>
      <sz val="10"/>
      <color rgb="FFFFFFFF"/>
      <name val="Franklin Gothic Medium"/>
      <family val="2"/>
    </font>
    <font>
      <b/>
      <sz val="10"/>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rgb="FF2A3E4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7"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rgb="FFFFFFFF"/>
      </left>
      <right style="medium">
        <color rgb="FFFFFFFF"/>
      </right>
      <top/>
      <bottom/>
      <diagonal/>
    </border>
    <border>
      <left style="medium">
        <color rgb="FFFFFFFF"/>
      </left>
      <right style="medium">
        <color rgb="FFFFFFFF"/>
      </right>
      <top style="medium">
        <color rgb="FFFFFFFF"/>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right/>
      <top style="thin">
        <color auto="1"/>
      </top>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0" fillId="0" borderId="0" xfId="0" applyAlignment="1">
      <alignment wrapText="1"/>
    </xf>
    <xf numFmtId="0" fontId="2" fillId="0" borderId="0" xfId="0" applyFont="1" applyAlignment="1">
      <alignment wrapText="1"/>
    </xf>
    <xf numFmtId="0" fontId="0" fillId="4" borderId="1" xfId="0" applyFill="1" applyBorder="1" applyAlignment="1">
      <alignment wrapText="1"/>
    </xf>
    <xf numFmtId="164" fontId="0" fillId="4" borderId="1" xfId="1" applyNumberFormat="1" applyFont="1" applyFill="1" applyBorder="1" applyAlignment="1">
      <alignment wrapText="1"/>
    </xf>
    <xf numFmtId="164" fontId="2" fillId="4" borderId="1" xfId="1" applyNumberFormat="1" applyFont="1" applyFill="1" applyBorder="1" applyAlignment="1">
      <alignment wrapText="1"/>
    </xf>
    <xf numFmtId="0" fontId="3" fillId="3" borderId="2" xfId="0" applyFont="1" applyFill="1" applyBorder="1" applyAlignment="1">
      <alignment wrapText="1" readingOrder="1"/>
    </xf>
    <xf numFmtId="0" fontId="3" fillId="3" borderId="5" xfId="0" applyFont="1" applyFill="1" applyBorder="1" applyAlignment="1">
      <alignment wrapText="1" readingOrder="1"/>
    </xf>
    <xf numFmtId="0" fontId="2" fillId="0" borderId="1" xfId="0" applyFont="1" applyBorder="1" applyAlignment="1">
      <alignment wrapText="1"/>
    </xf>
    <xf numFmtId="0" fontId="0" fillId="0" borderId="1" xfId="0" applyBorder="1" applyAlignment="1">
      <alignment wrapText="1"/>
    </xf>
    <xf numFmtId="1" fontId="0" fillId="4" borderId="1" xfId="1" applyNumberFormat="1" applyFont="1" applyFill="1" applyBorder="1" applyAlignment="1">
      <alignment wrapText="1"/>
    </xf>
    <xf numFmtId="165" fontId="3" fillId="3" borderId="2" xfId="0" applyNumberFormat="1" applyFont="1" applyFill="1" applyBorder="1" applyAlignment="1">
      <alignment wrapText="1" readingOrder="1"/>
    </xf>
    <xf numFmtId="165" fontId="0" fillId="4" borderId="1" xfId="1" applyNumberFormat="1" applyFont="1" applyFill="1" applyBorder="1" applyAlignment="1">
      <alignment wrapText="1"/>
    </xf>
    <xf numFmtId="165" fontId="0" fillId="0" borderId="0" xfId="0" applyNumberFormat="1" applyAlignment="1">
      <alignment wrapText="1"/>
    </xf>
    <xf numFmtId="1" fontId="0" fillId="4" borderId="1" xfId="0" applyNumberFormat="1" applyFill="1" applyBorder="1" applyAlignment="1">
      <alignment wrapText="1"/>
    </xf>
    <xf numFmtId="0" fontId="4" fillId="3" borderId="4" xfId="0" applyFont="1" applyFill="1" applyBorder="1" applyAlignment="1">
      <alignment wrapText="1" readingOrder="1"/>
    </xf>
    <xf numFmtId="0" fontId="4" fillId="3" borderId="3" xfId="0" applyFont="1" applyFill="1" applyBorder="1" applyAlignment="1">
      <alignment wrapText="1" readingOrder="1"/>
    </xf>
    <xf numFmtId="0" fontId="4" fillId="3" borderId="2" xfId="0" applyFont="1" applyFill="1" applyBorder="1" applyAlignment="1">
      <alignment wrapText="1" readingOrder="1"/>
    </xf>
    <xf numFmtId="0" fontId="6" fillId="2" borderId="1" xfId="0" applyFont="1" applyFill="1" applyBorder="1" applyAlignment="1">
      <alignment horizontal="left" wrapText="1"/>
    </xf>
    <xf numFmtId="0" fontId="7" fillId="7" borderId="1" xfId="0" applyFont="1" applyFill="1" applyBorder="1" applyAlignment="1">
      <alignment wrapText="1"/>
    </xf>
    <xf numFmtId="164" fontId="7" fillId="0" borderId="1" xfId="1" applyNumberFormat="1" applyFont="1" applyBorder="1" applyAlignment="1">
      <alignment wrapText="1"/>
    </xf>
    <xf numFmtId="0" fontId="7" fillId="0" borderId="1" xfId="0" applyFont="1" applyBorder="1" applyAlignment="1">
      <alignment wrapText="1"/>
    </xf>
    <xf numFmtId="164" fontId="7" fillId="5" borderId="1" xfId="1" applyNumberFormat="1" applyFont="1" applyFill="1" applyBorder="1" applyAlignment="1">
      <alignment wrapText="1"/>
    </xf>
    <xf numFmtId="0" fontId="6" fillId="2" borderId="1" xfId="0" applyFont="1" applyFill="1" applyBorder="1" applyAlignment="1">
      <alignment wrapText="1"/>
    </xf>
    <xf numFmtId="0" fontId="7" fillId="4" borderId="1" xfId="0" applyFont="1" applyFill="1" applyBorder="1" applyAlignment="1">
      <alignment wrapText="1"/>
    </xf>
    <xf numFmtId="0" fontId="7" fillId="6" borderId="1" xfId="0" applyFont="1" applyFill="1" applyBorder="1" applyAlignment="1">
      <alignment wrapText="1"/>
    </xf>
    <xf numFmtId="1" fontId="2" fillId="0" borderId="1" xfId="0" applyNumberFormat="1" applyFont="1" applyBorder="1" applyAlignment="1">
      <alignment wrapText="1"/>
    </xf>
    <xf numFmtId="1" fontId="3" fillId="3" borderId="5" xfId="0" applyNumberFormat="1" applyFont="1" applyFill="1" applyBorder="1" applyAlignment="1">
      <alignment wrapText="1" readingOrder="1"/>
    </xf>
    <xf numFmtId="1" fontId="2" fillId="4" borderId="1" xfId="1" applyNumberFormat="1" applyFont="1" applyFill="1" applyBorder="1" applyAlignment="1">
      <alignment wrapText="1"/>
    </xf>
    <xf numFmtId="1" fontId="0" fillId="0" borderId="0" xfId="0" applyNumberFormat="1" applyAlignment="1">
      <alignment wrapText="1"/>
    </xf>
    <xf numFmtId="1" fontId="2" fillId="0" borderId="0" xfId="0" applyNumberFormat="1" applyFont="1" applyAlignment="1">
      <alignment wrapText="1"/>
    </xf>
    <xf numFmtId="0" fontId="0" fillId="5" borderId="1" xfId="0" applyFill="1" applyBorder="1" applyAlignment="1">
      <alignment horizontal="center" wrapText="1"/>
    </xf>
    <xf numFmtId="0" fontId="2" fillId="0" borderId="6" xfId="0" applyFont="1" applyBorder="1" applyAlignment="1">
      <alignment horizontal="left" wrapText="1"/>
    </xf>
  </cellXfs>
  <cellStyles count="2">
    <cellStyle name="Currency" xfId="1" builtinId="4"/>
    <cellStyle name="Normal" xfId="0" builtinId="0"/>
  </cellStyles>
  <dxfs count="10">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36659-3D27-476B-B78B-2C715EE77611}">
  <sheetPr>
    <pageSetUpPr fitToPage="1"/>
  </sheetPr>
  <dimension ref="A1:O14"/>
  <sheetViews>
    <sheetView view="pageLayout" topLeftCell="C10" zoomScale="85" zoomScaleNormal="85" zoomScalePageLayoutView="85" workbookViewId="0">
      <selection activeCell="L13" sqref="L13"/>
    </sheetView>
  </sheetViews>
  <sheetFormatPr defaultColWidth="19" defaultRowHeight="15.75" x14ac:dyDescent="0.25"/>
  <cols>
    <col min="1" max="1" width="4.85546875" style="30" bestFit="1" customWidth="1"/>
    <col min="2" max="2" width="52" style="2" customWidth="1"/>
    <col min="3" max="3" width="9.7109375" style="1" bestFit="1" customWidth="1"/>
    <col min="4" max="4" width="10.7109375" style="1" bestFit="1" customWidth="1"/>
    <col min="5" max="5" width="58.28515625" style="1" customWidth="1"/>
    <col min="6" max="6" width="11.85546875" style="1" customWidth="1"/>
    <col min="7" max="7" width="19.28515625" style="1" bestFit="1" customWidth="1"/>
    <col min="8" max="8" width="16.7109375" style="1" bestFit="1" customWidth="1"/>
    <col min="9" max="9" width="20.7109375" style="1" customWidth="1"/>
    <col min="10" max="10" width="16.42578125" style="13" bestFit="1" customWidth="1"/>
    <col min="11" max="11" width="17.28515625" style="1" bestFit="1" customWidth="1"/>
    <col min="12" max="12" width="17.28515625" style="1" customWidth="1"/>
    <col min="13" max="13" width="16.28515625" style="1" bestFit="1" customWidth="1"/>
    <col min="14" max="14" width="16.5703125" style="1" bestFit="1" customWidth="1"/>
    <col min="15" max="15" width="32.85546875" style="1" customWidth="1"/>
    <col min="16" max="16384" width="19" style="1"/>
  </cols>
  <sheetData>
    <row r="1" spans="1:15" x14ac:dyDescent="0.25">
      <c r="A1" s="26"/>
      <c r="B1" s="8"/>
      <c r="C1" s="9"/>
      <c r="D1" s="9"/>
      <c r="E1" s="31" t="s">
        <v>57</v>
      </c>
      <c r="F1" s="31"/>
      <c r="G1" s="31"/>
      <c r="H1" s="31"/>
      <c r="I1" s="31"/>
      <c r="J1" s="31"/>
      <c r="K1" s="31"/>
      <c r="L1" s="31"/>
      <c r="M1" s="31"/>
      <c r="N1" s="31"/>
      <c r="O1" s="9"/>
    </row>
    <row r="2" spans="1:15" s="2" customFormat="1" ht="66.75" thickBot="1" x14ac:dyDescent="0.35">
      <c r="A2" s="27" t="s">
        <v>135</v>
      </c>
      <c r="B2" s="7" t="s">
        <v>50</v>
      </c>
      <c r="C2" s="6" t="s">
        <v>49</v>
      </c>
      <c r="D2" s="6" t="s">
        <v>48</v>
      </c>
      <c r="E2" s="6" t="s">
        <v>47</v>
      </c>
      <c r="F2" s="6" t="s">
        <v>99</v>
      </c>
      <c r="G2" s="6" t="s">
        <v>46</v>
      </c>
      <c r="H2" s="6" t="s">
        <v>45</v>
      </c>
      <c r="I2" s="6" t="s">
        <v>101</v>
      </c>
      <c r="J2" s="11" t="s">
        <v>44</v>
      </c>
      <c r="K2" s="6" t="s">
        <v>127</v>
      </c>
      <c r="L2" s="6" t="s">
        <v>128</v>
      </c>
      <c r="M2" s="6" t="s">
        <v>42</v>
      </c>
      <c r="N2" s="6" t="s">
        <v>41</v>
      </c>
      <c r="O2" s="6" t="s">
        <v>40</v>
      </c>
    </row>
    <row r="3" spans="1:15" ht="105.75" thickTop="1" x14ac:dyDescent="0.25">
      <c r="A3" s="28">
        <v>10</v>
      </c>
      <c r="B3" s="5" t="s">
        <v>39</v>
      </c>
      <c r="C3" s="4"/>
      <c r="D3" s="4" t="s">
        <v>4</v>
      </c>
      <c r="E3" s="3" t="s">
        <v>77</v>
      </c>
      <c r="F3" s="3" t="s">
        <v>88</v>
      </c>
      <c r="G3" s="3" t="s">
        <v>61</v>
      </c>
      <c r="H3" s="3"/>
      <c r="I3" s="3" t="s">
        <v>71</v>
      </c>
      <c r="J3" s="12">
        <v>137</v>
      </c>
      <c r="K3" s="4"/>
      <c r="L3" s="4"/>
      <c r="M3" s="10"/>
      <c r="N3" s="3">
        <v>2020</v>
      </c>
      <c r="O3" s="3" t="s">
        <v>78</v>
      </c>
    </row>
    <row r="4" spans="1:15" ht="75" x14ac:dyDescent="0.25">
      <c r="A4" s="28">
        <v>11</v>
      </c>
      <c r="B4" s="5" t="s">
        <v>36</v>
      </c>
      <c r="C4" s="4"/>
      <c r="D4" s="4" t="s">
        <v>4</v>
      </c>
      <c r="E4" s="3" t="s">
        <v>66</v>
      </c>
      <c r="F4" s="3" t="s">
        <v>3</v>
      </c>
      <c r="G4" s="3" t="s">
        <v>69</v>
      </c>
      <c r="H4" s="3" t="s">
        <v>3</v>
      </c>
      <c r="I4" s="3" t="s">
        <v>67</v>
      </c>
      <c r="J4" s="12">
        <v>13</v>
      </c>
      <c r="K4" s="4" t="s">
        <v>3</v>
      </c>
      <c r="L4" s="4" t="s">
        <v>3</v>
      </c>
      <c r="M4" s="10" t="s">
        <v>3</v>
      </c>
      <c r="N4" s="3" t="s">
        <v>3</v>
      </c>
      <c r="O4" s="3" t="s">
        <v>136</v>
      </c>
    </row>
    <row r="5" spans="1:15" ht="90" x14ac:dyDescent="0.25">
      <c r="A5" s="28">
        <v>12</v>
      </c>
      <c r="B5" s="5" t="s">
        <v>33</v>
      </c>
      <c r="C5" s="4"/>
      <c r="D5" s="4" t="s">
        <v>4</v>
      </c>
      <c r="E5" s="3" t="s">
        <v>75</v>
      </c>
      <c r="F5" s="3" t="s">
        <v>60</v>
      </c>
      <c r="G5" s="3" t="s">
        <v>60</v>
      </c>
      <c r="H5" s="3" t="s">
        <v>76</v>
      </c>
      <c r="I5" s="3" t="s">
        <v>71</v>
      </c>
      <c r="J5" s="12">
        <v>122</v>
      </c>
      <c r="K5" s="4"/>
      <c r="L5" s="4"/>
      <c r="M5" s="10"/>
      <c r="N5" s="3">
        <v>2026</v>
      </c>
      <c r="O5" s="3" t="s">
        <v>79</v>
      </c>
    </row>
    <row r="6" spans="1:15" ht="150" x14ac:dyDescent="0.25">
      <c r="A6" s="28">
        <v>13</v>
      </c>
      <c r="B6" s="5" t="s">
        <v>28</v>
      </c>
      <c r="C6" s="4" t="s">
        <v>1</v>
      </c>
      <c r="D6" s="4" t="s">
        <v>4</v>
      </c>
      <c r="E6" s="3" t="s">
        <v>27</v>
      </c>
      <c r="F6" s="3" t="s">
        <v>88</v>
      </c>
      <c r="G6" s="3" t="s">
        <v>26</v>
      </c>
      <c r="H6" s="3" t="s">
        <v>25</v>
      </c>
      <c r="I6" s="3" t="s">
        <v>19</v>
      </c>
      <c r="J6" s="12">
        <v>366.3</v>
      </c>
      <c r="K6" s="4">
        <v>0</v>
      </c>
      <c r="L6" s="4"/>
      <c r="M6" s="14">
        <v>2028</v>
      </c>
      <c r="N6" s="3">
        <v>2035</v>
      </c>
      <c r="O6" s="3" t="s">
        <v>95</v>
      </c>
    </row>
    <row r="7" spans="1:15" ht="105" x14ac:dyDescent="0.25">
      <c r="A7" s="28">
        <v>14</v>
      </c>
      <c r="B7" s="5" t="s">
        <v>138</v>
      </c>
      <c r="C7" s="4"/>
      <c r="D7" s="4" t="s">
        <v>4</v>
      </c>
      <c r="E7" s="3" t="s">
        <v>137</v>
      </c>
      <c r="F7" s="3" t="s">
        <v>88</v>
      </c>
      <c r="G7" s="3"/>
      <c r="H7" s="3"/>
      <c r="I7" s="3" t="s">
        <v>71</v>
      </c>
      <c r="J7" s="12">
        <v>18</v>
      </c>
      <c r="K7" s="4"/>
      <c r="L7" s="4"/>
      <c r="M7" s="10"/>
      <c r="N7" s="3">
        <v>2016</v>
      </c>
      <c r="O7" s="3" t="s">
        <v>139</v>
      </c>
    </row>
    <row r="8" spans="1:15" ht="135" x14ac:dyDescent="0.25">
      <c r="A8" s="28">
        <v>15</v>
      </c>
      <c r="B8" s="5" t="s">
        <v>24</v>
      </c>
      <c r="C8" s="4" t="s">
        <v>10</v>
      </c>
      <c r="D8" s="4" t="s">
        <v>4</v>
      </c>
      <c r="E8" s="3" t="s">
        <v>23</v>
      </c>
      <c r="F8" s="3" t="s">
        <v>88</v>
      </c>
      <c r="G8" s="3"/>
      <c r="H8" s="3"/>
      <c r="I8" s="3" t="s">
        <v>19</v>
      </c>
      <c r="J8" s="12">
        <v>40.1</v>
      </c>
      <c r="K8" s="4"/>
      <c r="L8" s="4"/>
      <c r="M8" s="10"/>
      <c r="N8" s="3">
        <v>2022</v>
      </c>
      <c r="O8" s="3" t="s">
        <v>130</v>
      </c>
    </row>
    <row r="9" spans="1:15" ht="105" x14ac:dyDescent="0.25">
      <c r="A9" s="28">
        <v>16</v>
      </c>
      <c r="B9" s="5" t="s">
        <v>22</v>
      </c>
      <c r="C9" s="4" t="s">
        <v>1</v>
      </c>
      <c r="D9" s="4" t="s">
        <v>4</v>
      </c>
      <c r="E9" s="3" t="s">
        <v>21</v>
      </c>
      <c r="F9" s="3" t="s">
        <v>88</v>
      </c>
      <c r="G9" s="3" t="s">
        <v>20</v>
      </c>
      <c r="H9" s="3"/>
      <c r="I9" s="3" t="s">
        <v>19</v>
      </c>
      <c r="J9" s="12">
        <v>68.900000000000006</v>
      </c>
      <c r="K9" s="4"/>
      <c r="L9" s="4"/>
      <c r="M9" s="10"/>
      <c r="N9" s="3"/>
      <c r="O9" s="3" t="s">
        <v>93</v>
      </c>
    </row>
    <row r="10" spans="1:15" ht="60" x14ac:dyDescent="0.25">
      <c r="A10" s="28">
        <v>17</v>
      </c>
      <c r="B10" s="5" t="s">
        <v>17</v>
      </c>
      <c r="C10" s="4"/>
      <c r="D10" s="4" t="s">
        <v>4</v>
      </c>
      <c r="E10" s="3" t="s">
        <v>72</v>
      </c>
      <c r="F10" s="3" t="s">
        <v>61</v>
      </c>
      <c r="G10" s="3" t="s">
        <v>61</v>
      </c>
      <c r="H10" s="3"/>
      <c r="I10" s="3" t="s">
        <v>71</v>
      </c>
      <c r="J10" s="12">
        <v>76</v>
      </c>
      <c r="K10" s="4"/>
      <c r="L10" s="4"/>
      <c r="M10" s="10"/>
      <c r="N10" s="3"/>
      <c r="O10" s="3" t="s">
        <v>73</v>
      </c>
    </row>
    <row r="11" spans="1:15" ht="90" x14ac:dyDescent="0.25">
      <c r="A11" s="28">
        <v>18</v>
      </c>
      <c r="B11" s="5" t="s">
        <v>8</v>
      </c>
      <c r="C11" s="4"/>
      <c r="D11" s="4" t="s">
        <v>4</v>
      </c>
      <c r="E11" s="3" t="s">
        <v>70</v>
      </c>
      <c r="F11" s="3" t="s">
        <v>88</v>
      </c>
      <c r="G11" s="3"/>
      <c r="H11" s="3"/>
      <c r="I11" s="3" t="s">
        <v>67</v>
      </c>
      <c r="J11" s="12">
        <v>7</v>
      </c>
      <c r="K11" s="4"/>
      <c r="L11" s="4"/>
      <c r="M11" s="10"/>
      <c r="N11" s="3">
        <v>2019</v>
      </c>
      <c r="O11" s="3" t="s">
        <v>129</v>
      </c>
    </row>
    <row r="12" spans="1:15" ht="105" x14ac:dyDescent="0.25">
      <c r="A12" s="28">
        <v>19</v>
      </c>
      <c r="B12" s="5" t="s">
        <v>7</v>
      </c>
      <c r="C12" s="4" t="s">
        <v>1</v>
      </c>
      <c r="D12" s="4" t="s">
        <v>4</v>
      </c>
      <c r="E12" s="3" t="s">
        <v>6</v>
      </c>
      <c r="F12" s="3" t="s">
        <v>88</v>
      </c>
      <c r="G12" s="3" t="s">
        <v>20</v>
      </c>
      <c r="H12" s="3"/>
      <c r="I12" s="3" t="s">
        <v>92</v>
      </c>
      <c r="J12" s="12">
        <v>1565.3</v>
      </c>
      <c r="K12" s="4"/>
      <c r="L12" s="4"/>
      <c r="M12" s="10"/>
      <c r="N12" s="3">
        <v>2020</v>
      </c>
      <c r="O12" s="3" t="s">
        <v>91</v>
      </c>
    </row>
    <row r="13" spans="1:15" ht="105" x14ac:dyDescent="0.25">
      <c r="A13" s="28">
        <v>20</v>
      </c>
      <c r="B13" s="5" t="s">
        <v>5</v>
      </c>
      <c r="C13" s="4" t="s">
        <v>1</v>
      </c>
      <c r="D13" s="4" t="s">
        <v>4</v>
      </c>
      <c r="E13" s="3" t="s">
        <v>94</v>
      </c>
      <c r="F13" s="3" t="s">
        <v>88</v>
      </c>
      <c r="G13" s="3"/>
      <c r="H13" s="3"/>
      <c r="I13" s="3" t="s">
        <v>1</v>
      </c>
      <c r="J13" s="12">
        <v>195.2</v>
      </c>
      <c r="K13" s="4"/>
      <c r="L13" s="4"/>
      <c r="M13" s="10"/>
      <c r="N13" s="3">
        <v>2019</v>
      </c>
      <c r="O13" s="3" t="s">
        <v>93</v>
      </c>
    </row>
    <row r="14" spans="1:15" x14ac:dyDescent="0.25">
      <c r="A14" s="29"/>
      <c r="B14" s="32" t="s">
        <v>63</v>
      </c>
      <c r="C14" s="32"/>
      <c r="D14" s="32"/>
      <c r="E14" s="32"/>
    </row>
  </sheetData>
  <sortState xmlns:xlrd2="http://schemas.microsoft.com/office/spreadsheetml/2017/richdata2" ref="B3:O13">
    <sortCondition ref="D3:D13"/>
  </sortState>
  <mergeCells count="2">
    <mergeCell ref="E1:N1"/>
    <mergeCell ref="B14:E14"/>
  </mergeCells>
  <conditionalFormatting sqref="I3:I7 I9:I1048576">
    <cfRule type="containsText" dxfId="9" priority="3" operator="containsText" text="YES">
      <formula>NOT(ISERROR(SEARCH("YES",I3)))</formula>
    </cfRule>
    <cfRule type="containsText" dxfId="8" priority="4" operator="containsText" text="TBD">
      <formula>NOT(ISERROR(SEARCH("TBD",I3)))</formula>
    </cfRule>
  </conditionalFormatting>
  <conditionalFormatting sqref="I8">
    <cfRule type="containsText" dxfId="7" priority="1" operator="containsText" text="YES">
      <formula>NOT(ISERROR(SEARCH("YES",I8)))</formula>
    </cfRule>
    <cfRule type="containsText" dxfId="6" priority="2" operator="containsText" text="TBD">
      <formula>NOT(ISERROR(SEARCH("TBD",I8)))</formula>
    </cfRule>
  </conditionalFormatting>
  <pageMargins left="0.7" right="0.7" top="0.75" bottom="0.75" header="0.3" footer="0.3"/>
  <pageSetup paperSize="5" scale="50" fitToHeight="0" orientation="landscape" horizontalDpi="1200" verticalDpi="1200" r:id="rId1"/>
  <headerFooter>
    <oddHeader>&amp;C&amp;24Attachment 2: SFMTA Projects&amp;R&amp;24&amp;D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E2698-EEA2-42A4-AAA4-A22C80C9B305}">
  <sheetPr>
    <pageSetUpPr fitToPage="1"/>
  </sheetPr>
  <dimension ref="A1:O12"/>
  <sheetViews>
    <sheetView view="pageLayout" topLeftCell="C10" zoomScale="85" zoomScaleNormal="85" zoomScalePageLayoutView="85" workbookViewId="0">
      <selection activeCell="O9" sqref="O9"/>
    </sheetView>
  </sheetViews>
  <sheetFormatPr defaultColWidth="19" defaultRowHeight="15.75" x14ac:dyDescent="0.25"/>
  <cols>
    <col min="1" max="1" width="5" style="2" bestFit="1" customWidth="1"/>
    <col min="2" max="2" width="52" style="2" customWidth="1"/>
    <col min="3" max="3" width="9.7109375" style="1" bestFit="1" customWidth="1"/>
    <col min="4" max="4" width="10.7109375" style="1" bestFit="1" customWidth="1"/>
    <col min="5" max="5" width="58.28515625" style="1" customWidth="1"/>
    <col min="6" max="6" width="11.85546875" style="1" bestFit="1" customWidth="1"/>
    <col min="7" max="7" width="19.140625" style="1" customWidth="1"/>
    <col min="8" max="8" width="16.5703125" style="1" bestFit="1" customWidth="1"/>
    <col min="9" max="9" width="21.140625" style="1" bestFit="1" customWidth="1"/>
    <col min="10" max="10" width="19" style="13"/>
    <col min="11" max="16384" width="19" style="1"/>
  </cols>
  <sheetData>
    <row r="1" spans="1:15" x14ac:dyDescent="0.25">
      <c r="A1" s="8"/>
      <c r="B1" s="8"/>
      <c r="C1" s="9"/>
      <c r="D1" s="9"/>
      <c r="E1" s="31" t="s">
        <v>57</v>
      </c>
      <c r="F1" s="31"/>
      <c r="G1" s="31"/>
      <c r="H1" s="31"/>
      <c r="I1" s="31"/>
      <c r="J1" s="31"/>
      <c r="K1" s="31"/>
      <c r="L1" s="31"/>
      <c r="M1" s="31"/>
      <c r="N1" s="31"/>
      <c r="O1" s="9"/>
    </row>
    <row r="2" spans="1:15" s="2" customFormat="1" ht="66.75" thickBot="1" x14ac:dyDescent="0.35">
      <c r="A2" s="7" t="s">
        <v>135</v>
      </c>
      <c r="B2" s="7" t="s">
        <v>50</v>
      </c>
      <c r="C2" s="6" t="s">
        <v>49</v>
      </c>
      <c r="D2" s="6" t="s">
        <v>48</v>
      </c>
      <c r="E2" s="6" t="s">
        <v>47</v>
      </c>
      <c r="F2" s="6" t="s">
        <v>99</v>
      </c>
      <c r="G2" s="6" t="s">
        <v>46</v>
      </c>
      <c r="H2" s="6" t="s">
        <v>45</v>
      </c>
      <c r="I2" s="6" t="s">
        <v>101</v>
      </c>
      <c r="J2" s="11" t="s">
        <v>44</v>
      </c>
      <c r="K2" s="6" t="s">
        <v>127</v>
      </c>
      <c r="L2" s="6" t="s">
        <v>128</v>
      </c>
      <c r="M2" s="6" t="s">
        <v>42</v>
      </c>
      <c r="N2" s="6" t="s">
        <v>41</v>
      </c>
      <c r="O2" s="6" t="s">
        <v>40</v>
      </c>
    </row>
    <row r="3" spans="1:15" ht="75.75" thickTop="1" x14ac:dyDescent="0.25">
      <c r="A3" s="28">
        <v>21</v>
      </c>
      <c r="B3" s="5" t="s">
        <v>38</v>
      </c>
      <c r="C3" s="4"/>
      <c r="D3" s="4" t="s">
        <v>0</v>
      </c>
      <c r="E3" s="3" t="s">
        <v>52</v>
      </c>
      <c r="F3" s="3" t="s">
        <v>53</v>
      </c>
      <c r="G3" s="3" t="s">
        <v>54</v>
      </c>
      <c r="H3" s="3" t="s">
        <v>56</v>
      </c>
      <c r="I3" s="3" t="s">
        <v>19</v>
      </c>
      <c r="J3" s="12">
        <v>6</v>
      </c>
      <c r="K3" s="4">
        <v>0</v>
      </c>
      <c r="L3" s="4"/>
      <c r="M3" s="10"/>
      <c r="N3" s="3">
        <v>2019</v>
      </c>
      <c r="O3" s="3" t="s">
        <v>58</v>
      </c>
    </row>
    <row r="4" spans="1:15" ht="60" x14ac:dyDescent="0.25">
      <c r="A4" s="28">
        <v>22</v>
      </c>
      <c r="B4" s="5" t="s">
        <v>37</v>
      </c>
      <c r="C4" s="4" t="s">
        <v>1</v>
      </c>
      <c r="D4" s="4" t="s">
        <v>0</v>
      </c>
      <c r="E4" s="3" t="s">
        <v>51</v>
      </c>
      <c r="F4" s="3" t="s">
        <v>53</v>
      </c>
      <c r="G4" s="3" t="s">
        <v>54</v>
      </c>
      <c r="H4" s="3" t="s">
        <v>55</v>
      </c>
      <c r="I4" s="3" t="s">
        <v>19</v>
      </c>
      <c r="J4" s="12">
        <v>11</v>
      </c>
      <c r="K4" s="4">
        <v>0</v>
      </c>
      <c r="L4" s="4"/>
      <c r="M4" s="10"/>
      <c r="N4" s="3">
        <v>2019</v>
      </c>
      <c r="O4" s="3" t="s">
        <v>58</v>
      </c>
    </row>
    <row r="5" spans="1:15" ht="105" x14ac:dyDescent="0.25">
      <c r="A5" s="28">
        <v>21</v>
      </c>
      <c r="B5" s="5" t="s">
        <v>35</v>
      </c>
      <c r="C5" s="4"/>
      <c r="D5" s="4" t="s">
        <v>0</v>
      </c>
      <c r="E5" s="3" t="s">
        <v>80</v>
      </c>
      <c r="F5" s="3" t="s">
        <v>3</v>
      </c>
      <c r="G5" s="3" t="s">
        <v>69</v>
      </c>
      <c r="H5" s="3"/>
      <c r="I5" s="3" t="s">
        <v>67</v>
      </c>
      <c r="J5" s="12">
        <v>335</v>
      </c>
      <c r="K5" s="4" t="s">
        <v>3</v>
      </c>
      <c r="L5" s="4"/>
      <c r="M5" s="10" t="s">
        <v>3</v>
      </c>
      <c r="N5" s="3" t="s">
        <v>3</v>
      </c>
      <c r="O5" s="3" t="s">
        <v>132</v>
      </c>
    </row>
    <row r="6" spans="1:15" ht="120" x14ac:dyDescent="0.25">
      <c r="A6" s="28">
        <v>23</v>
      </c>
      <c r="B6" s="5" t="s">
        <v>16</v>
      </c>
      <c r="C6" s="4" t="s">
        <v>1</v>
      </c>
      <c r="D6" s="4" t="s">
        <v>0</v>
      </c>
      <c r="E6" s="3" t="s">
        <v>64</v>
      </c>
      <c r="F6" s="3" t="s">
        <v>60</v>
      </c>
      <c r="G6" s="3" t="s">
        <v>65</v>
      </c>
      <c r="H6" s="3" t="s">
        <v>16</v>
      </c>
      <c r="I6" s="3" t="s">
        <v>67</v>
      </c>
      <c r="J6" s="12" t="s">
        <v>3</v>
      </c>
      <c r="K6" s="4"/>
      <c r="L6" s="4"/>
      <c r="M6" s="10" t="s">
        <v>3</v>
      </c>
      <c r="N6" s="3">
        <v>2016</v>
      </c>
      <c r="O6" s="3" t="s">
        <v>131</v>
      </c>
    </row>
    <row r="7" spans="1:15" ht="90" x14ac:dyDescent="0.25">
      <c r="A7" s="28">
        <v>24</v>
      </c>
      <c r="B7" s="5" t="s">
        <v>15</v>
      </c>
      <c r="C7" s="4"/>
      <c r="D7" s="4" t="s">
        <v>0</v>
      </c>
      <c r="E7" s="3" t="s">
        <v>86</v>
      </c>
      <c r="F7" s="3" t="s">
        <v>3</v>
      </c>
      <c r="G7" s="3" t="s">
        <v>20</v>
      </c>
      <c r="H7" s="3" t="s">
        <v>61</v>
      </c>
      <c r="I7" s="3" t="s">
        <v>67</v>
      </c>
      <c r="J7" s="12">
        <v>130</v>
      </c>
      <c r="K7" s="4"/>
      <c r="L7" s="4"/>
      <c r="M7" s="10"/>
      <c r="N7" s="3"/>
      <c r="O7" s="3" t="s">
        <v>132</v>
      </c>
    </row>
    <row r="8" spans="1:15" ht="165" x14ac:dyDescent="0.25">
      <c r="A8" s="28">
        <v>25</v>
      </c>
      <c r="B8" s="5" t="s">
        <v>14</v>
      </c>
      <c r="C8" s="4"/>
      <c r="D8" s="4" t="s">
        <v>0</v>
      </c>
      <c r="E8" s="3" t="s">
        <v>74</v>
      </c>
      <c r="F8" s="3" t="s">
        <v>61</v>
      </c>
      <c r="G8" s="3" t="s">
        <v>20</v>
      </c>
      <c r="H8" s="3" t="s">
        <v>61</v>
      </c>
      <c r="I8" s="3" t="s">
        <v>1</v>
      </c>
      <c r="J8" s="12">
        <v>82</v>
      </c>
      <c r="K8" s="4"/>
      <c r="L8" s="4"/>
      <c r="M8" s="10"/>
      <c r="N8" s="3">
        <v>2021</v>
      </c>
      <c r="O8" s="3" t="s">
        <v>140</v>
      </c>
    </row>
    <row r="9" spans="1:15" ht="75" x14ac:dyDescent="0.25">
      <c r="A9" s="28">
        <v>26</v>
      </c>
      <c r="B9" s="5" t="s">
        <v>13</v>
      </c>
      <c r="C9" s="4"/>
      <c r="D9" s="4" t="s">
        <v>0</v>
      </c>
      <c r="E9" s="3" t="s">
        <v>85</v>
      </c>
      <c r="F9" s="3" t="s">
        <v>61</v>
      </c>
      <c r="G9" s="3" t="s">
        <v>20</v>
      </c>
      <c r="H9" s="3" t="s">
        <v>61</v>
      </c>
      <c r="I9" s="3" t="s">
        <v>1</v>
      </c>
      <c r="J9" s="12">
        <v>52</v>
      </c>
      <c r="K9" s="4"/>
      <c r="L9" s="4"/>
      <c r="M9" s="10"/>
      <c r="N9" s="3">
        <v>2021</v>
      </c>
      <c r="O9" s="3" t="s">
        <v>93</v>
      </c>
    </row>
    <row r="10" spans="1:15" ht="60" x14ac:dyDescent="0.25">
      <c r="A10" s="28">
        <v>27</v>
      </c>
      <c r="B10" s="5" t="s">
        <v>12</v>
      </c>
      <c r="C10" s="4"/>
      <c r="D10" s="4" t="s">
        <v>0</v>
      </c>
      <c r="E10" s="3" t="s">
        <v>81</v>
      </c>
      <c r="F10" s="3" t="s">
        <v>82</v>
      </c>
      <c r="G10" s="3" t="s">
        <v>83</v>
      </c>
      <c r="H10" s="3" t="s">
        <v>84</v>
      </c>
      <c r="I10" s="3" t="s">
        <v>67</v>
      </c>
      <c r="J10" s="12">
        <v>11</v>
      </c>
      <c r="K10" s="4"/>
      <c r="L10" s="4"/>
      <c r="M10" s="10"/>
      <c r="N10" s="3">
        <v>2021</v>
      </c>
      <c r="O10" s="3" t="s">
        <v>68</v>
      </c>
    </row>
    <row r="11" spans="1:15" ht="90" x14ac:dyDescent="0.25">
      <c r="A11" s="28">
        <v>28</v>
      </c>
      <c r="B11" s="5" t="s">
        <v>2</v>
      </c>
      <c r="C11" s="4" t="s">
        <v>1</v>
      </c>
      <c r="D11" s="4" t="s">
        <v>0</v>
      </c>
      <c r="E11" s="3" t="s">
        <v>97</v>
      </c>
      <c r="F11" s="3" t="s">
        <v>98</v>
      </c>
      <c r="G11" s="3" t="s">
        <v>54</v>
      </c>
      <c r="H11" s="3"/>
      <c r="I11" s="3" t="s">
        <v>71</v>
      </c>
      <c r="J11" s="12">
        <v>261.3</v>
      </c>
      <c r="K11" s="4"/>
      <c r="L11" s="4"/>
      <c r="M11" s="10"/>
      <c r="N11" s="3">
        <v>2021</v>
      </c>
      <c r="O11" s="3" t="s">
        <v>96</v>
      </c>
    </row>
    <row r="12" spans="1:15" x14ac:dyDescent="0.25">
      <c r="A12" s="1"/>
      <c r="B12" s="32" t="s">
        <v>63</v>
      </c>
      <c r="C12" s="32"/>
      <c r="D12" s="32"/>
      <c r="E12" s="32"/>
    </row>
  </sheetData>
  <mergeCells count="2">
    <mergeCell ref="E1:N1"/>
    <mergeCell ref="B12:E12"/>
  </mergeCells>
  <conditionalFormatting sqref="I3:I1048576">
    <cfRule type="containsText" dxfId="5" priority="3" operator="containsText" text="YES">
      <formula>NOT(ISERROR(SEARCH("YES",I3)))</formula>
    </cfRule>
    <cfRule type="containsText" dxfId="4" priority="4" operator="containsText" text="TBD">
      <formula>NOT(ISERROR(SEARCH("TBD",I3)))</formula>
    </cfRule>
  </conditionalFormatting>
  <pageMargins left="0.7" right="0.7" top="0.75" bottom="0.75" header="0.3" footer="0.3"/>
  <pageSetup paperSize="5" scale="51" fitToHeight="0" orientation="landscape" horizontalDpi="1200" verticalDpi="1200" r:id="rId1"/>
  <headerFooter>
    <oddHeader>&amp;C&amp;24Attachment 2: SFCTA Projects&amp;R&amp;24&amp;D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DBEE0-95D9-4928-8AA6-A0855EC45DDF}">
  <sheetPr>
    <pageSetUpPr fitToPage="1"/>
  </sheetPr>
  <dimension ref="A1:O5"/>
  <sheetViews>
    <sheetView view="pageLayout" zoomScale="70" zoomScaleNormal="85" zoomScalePageLayoutView="70" workbookViewId="0">
      <selection activeCell="O5" sqref="O5"/>
    </sheetView>
  </sheetViews>
  <sheetFormatPr defaultColWidth="19" defaultRowHeight="15.75" x14ac:dyDescent="0.25"/>
  <cols>
    <col min="1" max="1" width="4.28515625" style="2" bestFit="1" customWidth="1"/>
    <col min="2" max="2" width="52" style="2" customWidth="1"/>
    <col min="3" max="3" width="9.7109375" style="1" bestFit="1" customWidth="1"/>
    <col min="4" max="4" width="10.7109375" style="1" bestFit="1" customWidth="1"/>
    <col min="5" max="5" width="58.28515625" style="1" customWidth="1"/>
    <col min="6" max="6" width="11.85546875" style="1" bestFit="1" customWidth="1"/>
    <col min="7" max="7" width="19.7109375" style="1" customWidth="1"/>
    <col min="8" max="8" width="17" style="1" customWidth="1"/>
    <col min="9" max="9" width="21.140625" style="1" bestFit="1" customWidth="1"/>
    <col min="10" max="10" width="19" style="13"/>
    <col min="11" max="16384" width="19" style="1"/>
  </cols>
  <sheetData>
    <row r="1" spans="1:15" x14ac:dyDescent="0.25">
      <c r="A1" s="8"/>
      <c r="B1" s="8"/>
      <c r="C1" s="9"/>
      <c r="D1" s="9"/>
      <c r="E1" s="31" t="s">
        <v>57</v>
      </c>
      <c r="F1" s="31"/>
      <c r="G1" s="31"/>
      <c r="H1" s="31"/>
      <c r="I1" s="31"/>
      <c r="J1" s="31"/>
      <c r="K1" s="31"/>
      <c r="L1" s="31"/>
      <c r="M1" s="31"/>
      <c r="N1" s="31"/>
      <c r="O1" s="9"/>
    </row>
    <row r="2" spans="1:15" s="2" customFormat="1" ht="66.75" thickBot="1" x14ac:dyDescent="0.35">
      <c r="A2" s="7" t="s">
        <v>135</v>
      </c>
      <c r="B2" s="7" t="s">
        <v>50</v>
      </c>
      <c r="C2" s="6" t="s">
        <v>49</v>
      </c>
      <c r="D2" s="6" t="s">
        <v>48</v>
      </c>
      <c r="E2" s="6" t="s">
        <v>47</v>
      </c>
      <c r="F2" s="6" t="s">
        <v>99</v>
      </c>
      <c r="G2" s="6" t="s">
        <v>46</v>
      </c>
      <c r="H2" s="6" t="s">
        <v>45</v>
      </c>
      <c r="I2" s="6" t="s">
        <v>101</v>
      </c>
      <c r="J2" s="11" t="s">
        <v>44</v>
      </c>
      <c r="K2" s="6" t="s">
        <v>127</v>
      </c>
      <c r="L2" s="6" t="s">
        <v>128</v>
      </c>
      <c r="M2" s="6" t="s">
        <v>42</v>
      </c>
      <c r="N2" s="6" t="s">
        <v>41</v>
      </c>
      <c r="O2" s="6" t="s">
        <v>40</v>
      </c>
    </row>
    <row r="3" spans="1:15" ht="135.75" thickTop="1" x14ac:dyDescent="0.25">
      <c r="A3" s="28">
        <v>29</v>
      </c>
      <c r="B3" s="5" t="s">
        <v>11</v>
      </c>
      <c r="C3" s="4" t="s">
        <v>10</v>
      </c>
      <c r="D3" s="4" t="s">
        <v>100</v>
      </c>
      <c r="E3" s="3" t="s">
        <v>9</v>
      </c>
      <c r="F3" s="3" t="s">
        <v>87</v>
      </c>
      <c r="G3" s="3" t="s">
        <v>61</v>
      </c>
      <c r="H3" s="3" t="s">
        <v>84</v>
      </c>
      <c r="I3" s="3" t="s">
        <v>19</v>
      </c>
      <c r="J3" s="12">
        <v>268.5</v>
      </c>
      <c r="K3" s="4"/>
      <c r="L3" s="4"/>
      <c r="M3" s="10"/>
      <c r="N3" s="3"/>
      <c r="O3" s="3" t="s">
        <v>93</v>
      </c>
    </row>
    <row r="4" spans="1:15" ht="75" x14ac:dyDescent="0.25">
      <c r="A4" s="28">
        <v>30</v>
      </c>
      <c r="B4" s="5" t="s">
        <v>18</v>
      </c>
      <c r="C4" s="4" t="s">
        <v>1</v>
      </c>
      <c r="D4" s="4" t="s">
        <v>100</v>
      </c>
      <c r="E4" s="3" t="s">
        <v>59</v>
      </c>
      <c r="F4" s="3" t="s">
        <v>60</v>
      </c>
      <c r="G4" s="3" t="s">
        <v>61</v>
      </c>
      <c r="H4" s="3" t="s">
        <v>62</v>
      </c>
      <c r="I4" s="3" t="s">
        <v>19</v>
      </c>
      <c r="J4" s="12">
        <v>501</v>
      </c>
      <c r="K4" s="4"/>
      <c r="L4" s="4"/>
      <c r="M4" s="10"/>
      <c r="N4" s="3">
        <v>2034</v>
      </c>
      <c r="O4" s="3" t="s">
        <v>141</v>
      </c>
    </row>
    <row r="5" spans="1:15" x14ac:dyDescent="0.25">
      <c r="A5" s="1"/>
      <c r="B5" s="32" t="s">
        <v>63</v>
      </c>
      <c r="C5" s="32"/>
      <c r="D5" s="32"/>
      <c r="E5" s="32"/>
    </row>
  </sheetData>
  <mergeCells count="2">
    <mergeCell ref="E1:N1"/>
    <mergeCell ref="B5:E5"/>
  </mergeCells>
  <conditionalFormatting sqref="I3:I1048576">
    <cfRule type="containsText" dxfId="3" priority="3" operator="containsText" text="YES">
      <formula>NOT(ISERROR(SEARCH("YES",I3)))</formula>
    </cfRule>
    <cfRule type="containsText" dxfId="2" priority="4" operator="containsText" text="TBD">
      <formula>NOT(ISERROR(SEARCH("TBD",I3)))</formula>
    </cfRule>
  </conditionalFormatting>
  <pageMargins left="0.7" right="0.7" top="0.75" bottom="0.75" header="0.3" footer="0.3"/>
  <pageSetup paperSize="5" scale="50" fitToHeight="0" orientation="landscape" horizontalDpi="1200" verticalDpi="1200" r:id="rId1"/>
  <headerFooter>
    <oddHeader>&amp;C&amp;24Attachment 2: SFPW / OCII Projects&amp;R&amp;24&amp;D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861E8-ECCA-4C64-B5E2-0A5FEEF54A05}">
  <sheetPr>
    <pageSetUpPr fitToPage="1"/>
  </sheetPr>
  <dimension ref="A1:O5"/>
  <sheetViews>
    <sheetView view="pageLayout" zoomScale="55" zoomScaleNormal="85" zoomScalePageLayoutView="55" workbookViewId="0">
      <selection activeCell="L9" sqref="L9"/>
    </sheetView>
  </sheetViews>
  <sheetFormatPr defaultColWidth="19" defaultRowHeight="15.75" x14ac:dyDescent="0.25"/>
  <cols>
    <col min="1" max="1" width="5" style="2" bestFit="1" customWidth="1"/>
    <col min="2" max="2" width="52" style="2" customWidth="1"/>
    <col min="3" max="3" width="9.7109375" style="1" bestFit="1" customWidth="1"/>
    <col min="4" max="4" width="10.7109375" style="1" bestFit="1" customWidth="1"/>
    <col min="5" max="5" width="58.28515625" style="1" customWidth="1"/>
    <col min="6" max="6" width="11.85546875" style="1" bestFit="1" customWidth="1"/>
    <col min="7" max="7" width="19.28515625" style="1" bestFit="1" customWidth="1"/>
    <col min="8" max="8" width="15" style="1" bestFit="1" customWidth="1"/>
    <col min="9" max="9" width="20" style="1" bestFit="1" customWidth="1"/>
    <col min="10" max="10" width="19" style="13"/>
    <col min="11" max="16384" width="19" style="1"/>
  </cols>
  <sheetData>
    <row r="1" spans="1:15" x14ac:dyDescent="0.25">
      <c r="A1" s="8"/>
      <c r="B1" s="8"/>
      <c r="C1" s="9"/>
      <c r="D1" s="9"/>
      <c r="E1" s="31" t="s">
        <v>57</v>
      </c>
      <c r="F1" s="31"/>
      <c r="G1" s="31"/>
      <c r="H1" s="31"/>
      <c r="I1" s="31"/>
      <c r="J1" s="31"/>
      <c r="K1" s="31"/>
      <c r="L1" s="31"/>
      <c r="M1" s="31"/>
      <c r="N1" s="31"/>
      <c r="O1" s="9"/>
    </row>
    <row r="2" spans="1:15" s="2" customFormat="1" ht="66.75" thickBot="1" x14ac:dyDescent="0.35">
      <c r="A2" s="7" t="s">
        <v>135</v>
      </c>
      <c r="B2" s="7" t="s">
        <v>50</v>
      </c>
      <c r="C2" s="6" t="s">
        <v>49</v>
      </c>
      <c r="D2" s="6" t="s">
        <v>48</v>
      </c>
      <c r="E2" s="6" t="s">
        <v>47</v>
      </c>
      <c r="F2" s="6" t="s">
        <v>99</v>
      </c>
      <c r="G2" s="6" t="s">
        <v>46</v>
      </c>
      <c r="H2" s="6" t="s">
        <v>45</v>
      </c>
      <c r="I2" s="6" t="s">
        <v>101</v>
      </c>
      <c r="J2" s="11" t="s">
        <v>44</v>
      </c>
      <c r="K2" s="6" t="s">
        <v>43</v>
      </c>
      <c r="L2" s="6" t="s">
        <v>128</v>
      </c>
      <c r="M2" s="6" t="s">
        <v>42</v>
      </c>
      <c r="N2" s="6" t="s">
        <v>41</v>
      </c>
      <c r="O2" s="6" t="s">
        <v>40</v>
      </c>
    </row>
    <row r="3" spans="1:15" ht="60.75" thickTop="1" x14ac:dyDescent="0.25">
      <c r="A3" s="28">
        <v>31</v>
      </c>
      <c r="B3" s="5" t="s">
        <v>34</v>
      </c>
      <c r="C3" s="4" t="s">
        <v>1</v>
      </c>
      <c r="D3" s="4" t="s">
        <v>31</v>
      </c>
      <c r="E3" s="3" t="s">
        <v>89</v>
      </c>
      <c r="F3" s="3" t="s">
        <v>29</v>
      </c>
      <c r="G3" s="3"/>
      <c r="H3" s="3"/>
      <c r="I3" s="3" t="s">
        <v>71</v>
      </c>
      <c r="J3" s="12">
        <v>98</v>
      </c>
      <c r="K3" s="4"/>
      <c r="L3" s="4"/>
      <c r="M3" s="10">
        <v>2019</v>
      </c>
      <c r="N3" s="3">
        <v>2025</v>
      </c>
      <c r="O3" s="3" t="s">
        <v>90</v>
      </c>
    </row>
    <row r="4" spans="1:15" ht="120" x14ac:dyDescent="0.25">
      <c r="A4" s="28">
        <v>32</v>
      </c>
      <c r="B4" s="5" t="s">
        <v>32</v>
      </c>
      <c r="C4" s="4" t="s">
        <v>1</v>
      </c>
      <c r="D4" s="4" t="s">
        <v>31</v>
      </c>
      <c r="E4" s="3" t="s">
        <v>30</v>
      </c>
      <c r="F4" s="3" t="s">
        <v>29</v>
      </c>
      <c r="G4" s="3" t="s">
        <v>20</v>
      </c>
      <c r="H4" s="3"/>
      <c r="I4" s="3" t="s">
        <v>19</v>
      </c>
      <c r="J4" s="12">
        <v>17</v>
      </c>
      <c r="K4" s="4"/>
      <c r="L4" s="4"/>
      <c r="M4" s="10"/>
      <c r="N4" s="3">
        <v>2020</v>
      </c>
      <c r="O4" s="3" t="s">
        <v>142</v>
      </c>
    </row>
    <row r="5" spans="1:15" x14ac:dyDescent="0.25">
      <c r="A5" s="1"/>
      <c r="B5" s="32" t="s">
        <v>63</v>
      </c>
      <c r="C5" s="32"/>
      <c r="D5" s="32"/>
      <c r="E5" s="32"/>
    </row>
  </sheetData>
  <mergeCells count="2">
    <mergeCell ref="E1:N1"/>
    <mergeCell ref="B5:E5"/>
  </mergeCells>
  <conditionalFormatting sqref="I3:I1048576">
    <cfRule type="containsText" dxfId="1" priority="3" operator="containsText" text="YES">
      <formula>NOT(ISERROR(SEARCH("YES",I3)))</formula>
    </cfRule>
    <cfRule type="containsText" dxfId="0" priority="4" operator="containsText" text="TBD">
      <formula>NOT(ISERROR(SEARCH("TBD",I3)))</formula>
    </cfRule>
  </conditionalFormatting>
  <pageMargins left="0.7" right="0.7" top="0.75" bottom="0.75" header="0.3" footer="0.3"/>
  <pageSetup paperSize="5" scale="51" fitToHeight="0" orientation="landscape" horizontalDpi="1200" verticalDpi="1200" r:id="rId1"/>
  <headerFooter>
    <oddHeader>&amp;C&amp;24Attachment 2: Port of SF Projects&amp;R&amp;24&amp;D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1D2B4-95BE-4263-B067-9DCD5BC885CC}">
  <sheetPr>
    <pageSetUpPr fitToPage="1"/>
  </sheetPr>
  <dimension ref="A1:J11"/>
  <sheetViews>
    <sheetView tabSelected="1" view="pageLayout" zoomScaleNormal="100" workbookViewId="0">
      <selection activeCell="J4" sqref="J4"/>
    </sheetView>
  </sheetViews>
  <sheetFormatPr defaultColWidth="9.140625" defaultRowHeight="15" x14ac:dyDescent="0.25"/>
  <cols>
    <col min="1" max="1" width="2.5703125" style="1" bestFit="1" customWidth="1"/>
    <col min="2" max="2" width="29.28515625" style="1" customWidth="1"/>
    <col min="3" max="3" width="9.85546875" style="1" bestFit="1" customWidth="1"/>
    <col min="4" max="4" width="14.7109375" style="1" bestFit="1" customWidth="1"/>
    <col min="5" max="5" width="14.85546875" style="1" bestFit="1" customWidth="1"/>
    <col min="6" max="6" width="12.85546875" style="1" bestFit="1" customWidth="1"/>
    <col min="7" max="7" width="18.5703125" style="1" bestFit="1" customWidth="1"/>
    <col min="8" max="9" width="18.5703125" style="1" customWidth="1"/>
    <col min="10" max="10" width="45.140625" style="1" customWidth="1"/>
    <col min="11" max="16384" width="9.140625" style="1"/>
  </cols>
  <sheetData>
    <row r="1" spans="1:10" ht="41.25" thickBot="1" x14ac:dyDescent="0.3">
      <c r="A1" s="15" t="s">
        <v>135</v>
      </c>
      <c r="B1" s="15" t="s">
        <v>133</v>
      </c>
      <c r="C1" s="16" t="s">
        <v>102</v>
      </c>
      <c r="D1" s="16" t="s">
        <v>103</v>
      </c>
      <c r="E1" s="16" t="s">
        <v>42</v>
      </c>
      <c r="F1" s="16" t="s">
        <v>104</v>
      </c>
      <c r="G1" s="17" t="s">
        <v>105</v>
      </c>
      <c r="H1" s="17" t="s">
        <v>106</v>
      </c>
      <c r="I1" s="17" t="s">
        <v>107</v>
      </c>
      <c r="J1" s="17" t="s">
        <v>108</v>
      </c>
    </row>
    <row r="2" spans="1:10" ht="39.75" thickTop="1" x14ac:dyDescent="0.25">
      <c r="A2" s="18">
        <v>1</v>
      </c>
      <c r="B2" s="18" t="s">
        <v>109</v>
      </c>
      <c r="C2" s="19" t="s">
        <v>110</v>
      </c>
      <c r="D2" s="20">
        <v>730520009</v>
      </c>
      <c r="E2" s="21">
        <v>2020</v>
      </c>
      <c r="F2" s="21">
        <v>2026</v>
      </c>
      <c r="G2" s="20">
        <v>0</v>
      </c>
      <c r="H2" s="20" t="s">
        <v>3</v>
      </c>
      <c r="I2" s="22"/>
      <c r="J2" s="21" t="s">
        <v>121</v>
      </c>
    </row>
    <row r="3" spans="1:10" ht="26.25" x14ac:dyDescent="0.25">
      <c r="A3" s="18">
        <v>2</v>
      </c>
      <c r="B3" s="23" t="s">
        <v>111</v>
      </c>
      <c r="C3" s="24" t="s">
        <v>0</v>
      </c>
      <c r="D3" s="20">
        <v>125000000</v>
      </c>
      <c r="E3" s="21">
        <v>2024</v>
      </c>
      <c r="F3" s="21">
        <v>2025</v>
      </c>
      <c r="G3" s="20">
        <v>25000000</v>
      </c>
      <c r="H3" s="20">
        <v>125000000</v>
      </c>
      <c r="I3" s="22"/>
      <c r="J3" s="21" t="s">
        <v>119</v>
      </c>
    </row>
    <row r="4" spans="1:10" ht="39" x14ac:dyDescent="0.25">
      <c r="A4" s="18">
        <v>3</v>
      </c>
      <c r="B4" s="23" t="s">
        <v>113</v>
      </c>
      <c r="C4" s="24" t="s">
        <v>0</v>
      </c>
      <c r="D4" s="20">
        <v>77900000</v>
      </c>
      <c r="E4" s="21">
        <v>2021</v>
      </c>
      <c r="F4" s="21">
        <v>2023</v>
      </c>
      <c r="G4" s="20">
        <v>0</v>
      </c>
      <c r="H4" s="20">
        <v>0</v>
      </c>
      <c r="I4" s="22"/>
      <c r="J4" s="21" t="s">
        <v>122</v>
      </c>
    </row>
    <row r="5" spans="1:10" ht="26.25" x14ac:dyDescent="0.25">
      <c r="A5" s="18">
        <v>4</v>
      </c>
      <c r="B5" s="23" t="s">
        <v>114</v>
      </c>
      <c r="C5" s="24" t="s">
        <v>115</v>
      </c>
      <c r="D5" s="20" t="s">
        <v>3</v>
      </c>
      <c r="E5" s="21" t="s">
        <v>3</v>
      </c>
      <c r="F5" s="21" t="s">
        <v>3</v>
      </c>
      <c r="G5" s="21" t="s">
        <v>3</v>
      </c>
      <c r="H5" s="20" t="s">
        <v>3</v>
      </c>
      <c r="I5" s="22"/>
      <c r="J5" s="21" t="s">
        <v>116</v>
      </c>
    </row>
    <row r="6" spans="1:10" ht="26.25" x14ac:dyDescent="0.25">
      <c r="A6" s="18">
        <v>5</v>
      </c>
      <c r="B6" s="23" t="s">
        <v>120</v>
      </c>
      <c r="C6" s="24" t="s">
        <v>0</v>
      </c>
      <c r="D6" s="20">
        <v>12754835</v>
      </c>
      <c r="E6" s="21">
        <v>2019</v>
      </c>
      <c r="F6" s="21">
        <v>2035</v>
      </c>
      <c r="G6" s="20">
        <v>27710386</v>
      </c>
      <c r="H6" s="20">
        <v>52597255</v>
      </c>
      <c r="I6" s="22"/>
      <c r="J6" s="21" t="s">
        <v>119</v>
      </c>
    </row>
    <row r="7" spans="1:10" ht="39" x14ac:dyDescent="0.25">
      <c r="A7" s="18">
        <v>6</v>
      </c>
      <c r="B7" s="18" t="s">
        <v>112</v>
      </c>
      <c r="C7" s="25" t="s">
        <v>4</v>
      </c>
      <c r="D7" s="20">
        <v>235000000</v>
      </c>
      <c r="E7" s="21">
        <v>2020</v>
      </c>
      <c r="F7" s="21">
        <v>2022</v>
      </c>
      <c r="G7" s="20">
        <v>11476999</v>
      </c>
      <c r="H7" s="20" t="s">
        <v>3</v>
      </c>
      <c r="I7" s="22"/>
      <c r="J7" s="21" t="s">
        <v>122</v>
      </c>
    </row>
    <row r="8" spans="1:10" ht="27" thickBot="1" x14ac:dyDescent="0.3">
      <c r="A8" s="18">
        <v>7</v>
      </c>
      <c r="B8" s="18" t="s">
        <v>117</v>
      </c>
      <c r="C8" s="25" t="s">
        <v>4</v>
      </c>
      <c r="D8" s="20">
        <v>459380714</v>
      </c>
      <c r="E8" s="21" t="s">
        <v>118</v>
      </c>
      <c r="F8" s="21" t="s">
        <v>118</v>
      </c>
      <c r="G8" s="21" t="s">
        <v>118</v>
      </c>
      <c r="H8" s="20" t="s">
        <v>3</v>
      </c>
      <c r="I8" s="22"/>
      <c r="J8" s="21" t="s">
        <v>123</v>
      </c>
    </row>
    <row r="9" spans="1:10" ht="41.25" thickBot="1" x14ac:dyDescent="0.3">
      <c r="A9" s="15" t="s">
        <v>135</v>
      </c>
      <c r="B9" s="15" t="s">
        <v>134</v>
      </c>
      <c r="C9" s="16" t="s">
        <v>102</v>
      </c>
      <c r="D9" s="16" t="s">
        <v>103</v>
      </c>
      <c r="E9" s="16" t="s">
        <v>42</v>
      </c>
      <c r="F9" s="16" t="s">
        <v>104</v>
      </c>
      <c r="G9" s="17" t="s">
        <v>105</v>
      </c>
      <c r="H9" s="17" t="s">
        <v>106</v>
      </c>
      <c r="I9" s="17" t="s">
        <v>107</v>
      </c>
      <c r="J9" s="17" t="s">
        <v>108</v>
      </c>
    </row>
    <row r="10" spans="1:10" ht="27" thickTop="1" x14ac:dyDescent="0.25">
      <c r="A10" s="18">
        <v>8</v>
      </c>
      <c r="B10" s="23" t="s">
        <v>125</v>
      </c>
      <c r="C10" s="24" t="s">
        <v>0</v>
      </c>
      <c r="D10" s="20">
        <v>1000000000</v>
      </c>
      <c r="E10" s="21">
        <v>2025</v>
      </c>
      <c r="F10" s="21">
        <v>2030</v>
      </c>
      <c r="G10" s="20">
        <v>10000000</v>
      </c>
      <c r="H10" s="20" t="s">
        <v>71</v>
      </c>
      <c r="I10" s="22"/>
      <c r="J10" s="21" t="s">
        <v>126</v>
      </c>
    </row>
    <row r="11" spans="1:10" x14ac:dyDescent="0.25">
      <c r="A11" s="18">
        <v>9</v>
      </c>
      <c r="B11" s="18" t="s">
        <v>124</v>
      </c>
      <c r="C11" s="25" t="s">
        <v>4</v>
      </c>
      <c r="D11" s="20">
        <v>4000000000</v>
      </c>
      <c r="E11" s="21">
        <v>2024</v>
      </c>
      <c r="F11" s="21">
        <v>2030</v>
      </c>
      <c r="G11" s="20">
        <v>100000000</v>
      </c>
      <c r="H11" s="20" t="s">
        <v>3</v>
      </c>
      <c r="I11" s="22"/>
      <c r="J11" s="21" t="s">
        <v>126</v>
      </c>
    </row>
  </sheetData>
  <pageMargins left="0.7" right="0.7" top="0.75" bottom="0.75" header="0.3" footer="0.3"/>
  <pageSetup paperSize="5" scale="86" orientation="landscape" r:id="rId1"/>
  <headerFooter>
    <oddHeader>&amp;CAttachment 2: Transformative Projects&amp;R&amp;D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SFMTA</vt:lpstr>
      <vt:lpstr>SFCTA</vt:lpstr>
      <vt:lpstr>SFPW</vt:lpstr>
      <vt:lpstr>Port of SF</vt:lpstr>
      <vt:lpstr>Transformative Projs for review</vt:lpstr>
      <vt:lpstr>SFMTA!Print_Titles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Beaulieu</dc:creator>
  <cp:lastModifiedBy>Michelle Beaulieu</cp:lastModifiedBy>
  <cp:lastPrinted>2019-04-16T20:21:43Z</cp:lastPrinted>
  <dcterms:created xsi:type="dcterms:W3CDTF">2019-04-15T22:47:10Z</dcterms:created>
  <dcterms:modified xsi:type="dcterms:W3CDTF">2019-04-16T21:44:24Z</dcterms:modified>
</cp:coreProperties>
</file>